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s1721\AppData\Local\Microsoft\Windows\INetCache\Content.Outlook\I7V73L85\"/>
    </mc:Choice>
  </mc:AlternateContent>
  <bookViews>
    <workbookView xWindow="0" yWindow="0" windowWidth="18255" windowHeight="11340"/>
  </bookViews>
  <sheets>
    <sheet name="Sheet1 (2)" sheetId="14" r:id="rId1"/>
    <sheet name="Sheet1" sheetId="15" r:id="rId2"/>
  </sheets>
  <definedNames>
    <definedName name="_xlnm.Print_Area" localSheetId="0">'Sheet1 (2)'!$A$1:$P$59</definedName>
  </definedNames>
  <calcPr calcId="152511"/>
</workbook>
</file>

<file path=xl/calcChain.xml><?xml version="1.0" encoding="utf-8"?>
<calcChain xmlns="http://schemas.openxmlformats.org/spreadsheetml/2006/main">
  <c r="H6" i="14" l="1"/>
  <c r="P54" i="14" l="1"/>
  <c r="H47" i="14"/>
  <c r="H48" i="14"/>
  <c r="H49" i="14"/>
  <c r="H50" i="14"/>
  <c r="H51" i="14"/>
  <c r="H52" i="14"/>
  <c r="H53" i="14"/>
  <c r="H54" i="14"/>
  <c r="P5" i="14" l="1"/>
  <c r="P25" i="14" l="1"/>
  <c r="H19" i="14"/>
  <c r="P45" i="14"/>
  <c r="P46" i="14"/>
  <c r="P52" i="14"/>
  <c r="P8" i="14"/>
  <c r="H22" i="14"/>
  <c r="P56" i="14"/>
  <c r="P55" i="14"/>
  <c r="P53" i="14"/>
  <c r="P51" i="14"/>
  <c r="P50" i="14"/>
  <c r="P48" i="14"/>
  <c r="H46" i="14"/>
  <c r="P47" i="14"/>
  <c r="H45" i="14"/>
  <c r="P44" i="14"/>
  <c r="H44" i="14"/>
  <c r="P43" i="14"/>
  <c r="H43" i="14"/>
  <c r="P42" i="14"/>
  <c r="P41" i="14"/>
  <c r="H42" i="14"/>
  <c r="P40" i="14"/>
  <c r="H41" i="14"/>
  <c r="P39" i="14"/>
  <c r="H40" i="14"/>
  <c r="H39" i="14"/>
  <c r="P38" i="14"/>
  <c r="H38" i="14"/>
  <c r="P37" i="14"/>
  <c r="H37" i="14"/>
  <c r="P36" i="14"/>
  <c r="H36" i="14"/>
  <c r="P35" i="14"/>
  <c r="H35" i="14"/>
  <c r="P34" i="14"/>
  <c r="H34" i="14"/>
  <c r="P33" i="14"/>
  <c r="H33" i="14"/>
  <c r="P32" i="14"/>
  <c r="H32" i="14"/>
  <c r="P31" i="14"/>
  <c r="H31" i="14"/>
  <c r="P30" i="14"/>
  <c r="H30" i="14"/>
  <c r="P29" i="14"/>
  <c r="H29" i="14"/>
  <c r="P28" i="14"/>
  <c r="H28" i="14"/>
  <c r="P27" i="14"/>
  <c r="H27" i="14"/>
  <c r="P26" i="14"/>
  <c r="H26" i="14"/>
  <c r="H25" i="14"/>
  <c r="P24" i="14"/>
  <c r="H24" i="14"/>
  <c r="P23" i="14"/>
  <c r="P22" i="14"/>
  <c r="H23" i="14"/>
  <c r="P21" i="14"/>
  <c r="P20" i="14"/>
  <c r="H21" i="14"/>
  <c r="P19" i="14"/>
  <c r="H20" i="14"/>
  <c r="P18" i="14"/>
  <c r="P17" i="14"/>
  <c r="H18" i="14"/>
  <c r="P16" i="14"/>
  <c r="H17" i="14"/>
  <c r="P15" i="14"/>
  <c r="H16" i="14"/>
  <c r="P14" i="14"/>
  <c r="H15" i="14"/>
  <c r="P13" i="14"/>
  <c r="H14" i="14"/>
  <c r="P12" i="14"/>
  <c r="H13" i="14"/>
  <c r="P11" i="14"/>
  <c r="H12" i="14"/>
  <c r="P10" i="14"/>
  <c r="H11" i="14"/>
  <c r="P9" i="14"/>
  <c r="H10" i="14"/>
  <c r="H9" i="14"/>
  <c r="H8" i="14"/>
  <c r="P7" i="14"/>
  <c r="H7" i="14"/>
  <c r="P6" i="14"/>
  <c r="H5" i="14"/>
  <c r="M57" i="14" l="1"/>
</calcChain>
</file>

<file path=xl/sharedStrings.xml><?xml version="1.0" encoding="utf-8"?>
<sst xmlns="http://schemas.openxmlformats.org/spreadsheetml/2006/main" count="395" uniqueCount="301">
  <si>
    <t>グラクソ・スミスクライン</t>
  </si>
  <si>
    <t>メーカー名</t>
    <rPh sb="4" eb="5">
      <t>メイ</t>
    </rPh>
    <phoneticPr fontId="2"/>
  </si>
  <si>
    <t>商品名</t>
  </si>
  <si>
    <t>容量</t>
    <rPh sb="0" eb="2">
      <t>ヨウリョウ</t>
    </rPh>
    <phoneticPr fontId="2"/>
  </si>
  <si>
    <t>申込数</t>
    <rPh sb="0" eb="2">
      <t>モウシコミ</t>
    </rPh>
    <rPh sb="2" eb="3">
      <t>スウ</t>
    </rPh>
    <phoneticPr fontId="2"/>
  </si>
  <si>
    <t>第一三共</t>
  </si>
  <si>
    <t>アンメルツヨコヨコ</t>
  </si>
  <si>
    <t>ライオン</t>
  </si>
  <si>
    <t>12枚</t>
  </si>
  <si>
    <t>16包</t>
  </si>
  <si>
    <t>50錠</t>
  </si>
  <si>
    <t>新ルルエース</t>
  </si>
  <si>
    <t>ロート</t>
  </si>
  <si>
    <t>22包</t>
  </si>
  <si>
    <t>30錠</t>
  </si>
  <si>
    <t>エーザイ</t>
  </si>
  <si>
    <t>14包</t>
  </si>
  <si>
    <t>10包</t>
  </si>
  <si>
    <t>24錠</t>
  </si>
  <si>
    <t>12カプセル</t>
  </si>
  <si>
    <t>18g</t>
  </si>
  <si>
    <t>20個</t>
  </si>
  <si>
    <t>20g</t>
  </si>
  <si>
    <t>45g</t>
  </si>
  <si>
    <t>15ml</t>
  </si>
  <si>
    <t>エスエス</t>
  </si>
  <si>
    <t>イブ〈糖衣錠〉</t>
  </si>
  <si>
    <t>20錠</t>
  </si>
  <si>
    <t>16錠</t>
  </si>
  <si>
    <t>マキロン防水救急絆</t>
  </si>
  <si>
    <t>2サイズ50枚</t>
  </si>
  <si>
    <t>Ｊ＆Ｊ</t>
  </si>
  <si>
    <t>ティアリッチ目薬</t>
  </si>
  <si>
    <t>13ml</t>
  </si>
  <si>
    <t>サンスター</t>
  </si>
  <si>
    <t>20枚</t>
  </si>
  <si>
    <t>白十字</t>
  </si>
  <si>
    <t>ＦＣファミリー綿棒</t>
  </si>
  <si>
    <t>10枚</t>
  </si>
  <si>
    <t>50g×2・ハブラシ2本</t>
  </si>
  <si>
    <t>クラシエ</t>
  </si>
  <si>
    <t>葛根湯エキス錠クラシエ</t>
  </si>
  <si>
    <t>ノイビタエースEX</t>
  </si>
  <si>
    <t>60錠</t>
  </si>
  <si>
    <t>第一三共胃腸薬〔錠剤〕</t>
  </si>
  <si>
    <t>110錠</t>
  </si>
  <si>
    <t>マキロンs</t>
  </si>
  <si>
    <t>プロキシデント歯ブラシ　歯科用</t>
  </si>
  <si>
    <t>興　和</t>
  </si>
  <si>
    <t>大　正</t>
  </si>
  <si>
    <t>イソジンうがい薬</t>
  </si>
  <si>
    <t>アラクス</t>
  </si>
  <si>
    <t>イブクイック頭痛薬</t>
  </si>
  <si>
    <t>ノーシンピュア</t>
  </si>
  <si>
    <t>栄養剤</t>
  </si>
  <si>
    <t>小　林</t>
  </si>
  <si>
    <t>久　光</t>
  </si>
  <si>
    <t>共　立</t>
  </si>
  <si>
    <t>パテックスうすぴたシップ</t>
  </si>
  <si>
    <t>太　田</t>
  </si>
  <si>
    <t>日　野</t>
  </si>
  <si>
    <t>パンシロン（細粒）</t>
  </si>
  <si>
    <t>大　幸</t>
  </si>
  <si>
    <t>池　田</t>
  </si>
  <si>
    <t>大　塚</t>
  </si>
  <si>
    <t>冷えピタ　大人用</t>
  </si>
  <si>
    <t>冷えピタ　子供用</t>
  </si>
  <si>
    <t>プローデント</t>
  </si>
  <si>
    <t>ベンザエースA錠</t>
  </si>
  <si>
    <t>新ルルエースのどスプレー</t>
  </si>
  <si>
    <t>50粒</t>
  </si>
  <si>
    <t>1サイズ50枚</t>
  </si>
  <si>
    <t>防水救急ばんそう膏</t>
  </si>
  <si>
    <t>1サイズ70枚</t>
  </si>
  <si>
    <t>足すっきりシート休足時間</t>
  </si>
  <si>
    <t>50g</t>
  </si>
  <si>
    <t>№</t>
    <phoneticPr fontId="2"/>
  </si>
  <si>
    <t>かぜ</t>
  </si>
  <si>
    <t>せき</t>
  </si>
  <si>
    <t>のど</t>
  </si>
  <si>
    <t>解熱・鎮痛</t>
  </si>
  <si>
    <t>目薬</t>
  </si>
  <si>
    <t>洗眼</t>
  </si>
  <si>
    <t>消炎薬</t>
  </si>
  <si>
    <t>シオノギ</t>
  </si>
  <si>
    <t>天　野</t>
  </si>
  <si>
    <t>ソラシドン</t>
  </si>
  <si>
    <t>10錠</t>
  </si>
  <si>
    <t>アリナミンEXプラス</t>
  </si>
  <si>
    <t>女性保健薬　命の母A</t>
  </si>
  <si>
    <t>252錠</t>
  </si>
  <si>
    <t>ナイシトール85a</t>
  </si>
  <si>
    <t>140錠</t>
  </si>
  <si>
    <t>168錠</t>
  </si>
  <si>
    <t>7枚</t>
  </si>
  <si>
    <t>胃腸薬</t>
  </si>
  <si>
    <t>止しゃ薬</t>
  </si>
  <si>
    <t>絆創膏</t>
  </si>
  <si>
    <t>歯科</t>
  </si>
  <si>
    <t>健康食品</t>
  </si>
  <si>
    <t>太田漢方胃腸薬Ⅱ</t>
  </si>
  <si>
    <t>ストッパ下痢止めEX</t>
  </si>
  <si>
    <t>35g</t>
  </si>
  <si>
    <t>10パッチ</t>
  </si>
  <si>
    <t>マキロンかゆみどめパッチ</t>
  </si>
  <si>
    <t>30g</t>
  </si>
  <si>
    <t>2S22枚</t>
  </si>
  <si>
    <t>薬用シュミテクト歯周病ケア</t>
  </si>
  <si>
    <t>シルクスターホワイト　エクストラミント</t>
  </si>
  <si>
    <t>５０本入</t>
  </si>
  <si>
    <t>トモナリ</t>
  </si>
  <si>
    <t>伸縮包帯M</t>
  </si>
  <si>
    <t>5cm×5m</t>
  </si>
  <si>
    <t>1m</t>
  </si>
  <si>
    <t>円</t>
    <rPh sb="0" eb="1">
      <t>エン</t>
    </rPh>
    <phoneticPr fontId="2"/>
  </si>
  <si>
    <t>斡旋
価格</t>
    <phoneticPr fontId="2"/>
  </si>
  <si>
    <t>常備薬一覧表</t>
    <rPh sb="0" eb="3">
      <t>ジョウビヤク</t>
    </rPh>
    <rPh sb="3" eb="5">
      <t>イチラン</t>
    </rPh>
    <rPh sb="5" eb="6">
      <t>ヒョウ</t>
    </rPh>
    <phoneticPr fontId="2"/>
  </si>
  <si>
    <t>岡谷鋼機健康保険組合</t>
    <rPh sb="0" eb="2">
      <t>オカヤ</t>
    </rPh>
    <rPh sb="2" eb="4">
      <t>コウキ</t>
    </rPh>
    <rPh sb="4" eb="6">
      <t>ケンコウ</t>
    </rPh>
    <rPh sb="6" eb="8">
      <t>ホケン</t>
    </rPh>
    <rPh sb="8" eb="10">
      <t>クミアイ</t>
    </rPh>
    <phoneticPr fontId="2"/>
  </si>
  <si>
    <t>※この表は申込書ではありません。この表を参考として下記URLでお申込みください。</t>
    <rPh sb="3" eb="4">
      <t>ヒョウ</t>
    </rPh>
    <rPh sb="5" eb="7">
      <t>モウシコミ</t>
    </rPh>
    <rPh sb="7" eb="8">
      <t>ショ</t>
    </rPh>
    <rPh sb="18" eb="19">
      <t>ヒョウ</t>
    </rPh>
    <rPh sb="20" eb="22">
      <t>サンコウ</t>
    </rPh>
    <rPh sb="25" eb="27">
      <t>カキ</t>
    </rPh>
    <rPh sb="32" eb="34">
      <t>モウシコ</t>
    </rPh>
    <phoneticPr fontId="2"/>
  </si>
  <si>
    <t>URL：</t>
    <phoneticPr fontId="2"/>
  </si>
  <si>
    <t>2,000円以上の場合は赤文字で表示されますので商品の再選定をお願いいたします。</t>
    <phoneticPr fontId="2"/>
  </si>
  <si>
    <t>本事業は2,000円以上の申込みはできません。</t>
    <rPh sb="0" eb="1">
      <t>ホン</t>
    </rPh>
    <rPh sb="1" eb="3">
      <t>ジギョウ</t>
    </rPh>
    <rPh sb="9" eb="10">
      <t>エン</t>
    </rPh>
    <rPh sb="10" eb="12">
      <t>イジョウ</t>
    </rPh>
    <rPh sb="13" eb="15">
      <t>モウシコ</t>
    </rPh>
    <phoneticPr fontId="2"/>
  </si>
  <si>
    <t>商品の効能等詳細についてはWebで確認をすることが可能です.</t>
    <phoneticPr fontId="2"/>
  </si>
  <si>
    <t>龍角散</t>
  </si>
  <si>
    <t>龍角散鼻炎朝夕カプセル</t>
  </si>
  <si>
    <t>10カプセル</t>
  </si>
  <si>
    <t>女性保健薬</t>
  </si>
  <si>
    <t>メタボリック</t>
  </si>
  <si>
    <t>フェイタス５．０</t>
  </si>
  <si>
    <t>磁気治療器</t>
  </si>
  <si>
    <t>キズリバテープＢＸ１　　　　</t>
  </si>
  <si>
    <t>12枚+4枚</t>
  </si>
  <si>
    <t>デンタルプロ</t>
  </si>
  <si>
    <t>ＦＣ綿棒　</t>
  </si>
  <si>
    <t>葛根湯エキス顆粒Sクラシエ</t>
  </si>
  <si>
    <t>シオノギ葛根湯エキス顆粒</t>
  </si>
  <si>
    <t>12包</t>
  </si>
  <si>
    <t>26ml</t>
  </si>
  <si>
    <t>新セデス錠</t>
  </si>
  <si>
    <t>チョコラBBプラス</t>
  </si>
  <si>
    <t>爽AL目薬</t>
  </si>
  <si>
    <t>ロートOA目薬</t>
  </si>
  <si>
    <t>スマイル40EXゴールド</t>
  </si>
  <si>
    <t>アイボントローリ目薬ドライアイ</t>
  </si>
  <si>
    <t>サロンパスAe</t>
  </si>
  <si>
    <t>オロナインH軟膏</t>
  </si>
  <si>
    <t>口内炎パッチ大正A</t>
  </si>
  <si>
    <t>ムヒS</t>
  </si>
  <si>
    <t>ニチバン</t>
  </si>
  <si>
    <t>ケアリーヴ</t>
  </si>
  <si>
    <t>Mサイズ22枚</t>
  </si>
  <si>
    <t>90g</t>
  </si>
  <si>
    <t>#611</t>
  </si>
  <si>
    <t>デンタルプロブラックダイヤ超極細毛　レギュラー</t>
  </si>
  <si>
    <t>ふつう1本</t>
  </si>
  <si>
    <t>噛むブレスケア　ボトル　アソート</t>
  </si>
  <si>
    <t>80粒</t>
  </si>
  <si>
    <t>二反田薬品</t>
  </si>
  <si>
    <t>カゴメ</t>
  </si>
  <si>
    <t>野菜一日これ一本</t>
  </si>
  <si>
    <t>200ml</t>
  </si>
  <si>
    <t>合計
金額</t>
    <rPh sb="0" eb="2">
      <t>ゴウケイ</t>
    </rPh>
    <rPh sb="3" eb="5">
      <t>キンガク</t>
    </rPh>
    <phoneticPr fontId="2"/>
  </si>
  <si>
    <t>分類</t>
    <rPh sb="0" eb="2">
      <t>ブンルイ</t>
    </rPh>
    <phoneticPr fontId="2"/>
  </si>
  <si>
    <t>パブロンキッズかぜシロップ</t>
  </si>
  <si>
    <t>「クラシエ」漢方防風通聖散料エキスＥＸ錠</t>
  </si>
  <si>
    <t>メンソレータム軟膏</t>
  </si>
  <si>
    <t>外傷薬</t>
  </si>
  <si>
    <t>肌</t>
  </si>
  <si>
    <t>口内炎</t>
  </si>
  <si>
    <t>ツムラ</t>
  </si>
  <si>
    <t>カッコン湯エキス顆粒S</t>
  </si>
  <si>
    <t>ツムラ漢方内服液葛根湯</t>
  </si>
  <si>
    <t>30mL×3本</t>
  </si>
  <si>
    <t>120mL</t>
  </si>
  <si>
    <t>パブロンＳせき止め</t>
  </si>
  <si>
    <t>30mL</t>
  </si>
  <si>
    <t>ヴイックス　メディケイテッドドロップ　レモン</t>
  </si>
  <si>
    <t>鼻炎</t>
  </si>
  <si>
    <t>16mL</t>
  </si>
  <si>
    <t>バファリンＡ</t>
  </si>
  <si>
    <t>15mL</t>
  </si>
  <si>
    <t>13mL</t>
  </si>
  <si>
    <t>アイボンｗプレミアム</t>
  </si>
  <si>
    <t>500mL</t>
  </si>
  <si>
    <t>興和</t>
  </si>
  <si>
    <t>バンテリンコーワ液α</t>
  </si>
  <si>
    <t>45ｍｌ</t>
  </si>
  <si>
    <t>48mL</t>
  </si>
  <si>
    <t>ピップエレキバン１３０</t>
  </si>
  <si>
    <t>太田胃散＜分包＞</t>
  </si>
  <si>
    <t>新キャベジンｺｰﾜS</t>
  </si>
  <si>
    <t>セイロガン糖衣Ａ</t>
  </si>
  <si>
    <t>正露丸</t>
  </si>
  <si>
    <t>40mL</t>
  </si>
  <si>
    <t>虫さされ</t>
  </si>
  <si>
    <t>50mL</t>
  </si>
  <si>
    <t>24枚入</t>
  </si>
  <si>
    <t>ニューウレアクリーム20%</t>
  </si>
  <si>
    <t>ケシミン　クリーム　ｊ</t>
  </si>
  <si>
    <t>バンドエイド　肌色タイプスタンダードサイズ</t>
  </si>
  <si>
    <t>バンドエイド　キズパワーパッド  ふつうサイズ</t>
  </si>
  <si>
    <t>冷却雑貨</t>
  </si>
  <si>
    <t>18枚</t>
  </si>
  <si>
    <t>ガム・デンタルリンス[レギュラータイプ]</t>
  </si>
  <si>
    <t>クリーンデンタルF　2Pセット</t>
  </si>
  <si>
    <t>クリーンデンタルF</t>
  </si>
  <si>
    <t>フレッシュフロスピック</t>
  </si>
  <si>
    <t>50本入</t>
  </si>
  <si>
    <t>200本入　2個パック</t>
  </si>
  <si>
    <t>松前衛生材料</t>
  </si>
  <si>
    <t>ガーゼ</t>
  </si>
  <si>
    <t>サラヤ</t>
  </si>
  <si>
    <t>サラヤ　サニタイザー</t>
  </si>
  <si>
    <t>100ml</t>
  </si>
  <si>
    <t>ポカリスエットゼリー</t>
  </si>
  <si>
    <t>180g×1個</t>
  </si>
  <si>
    <t>森永製菓</t>
  </si>
  <si>
    <t>1本</t>
  </si>
  <si>
    <t>健康用品</t>
  </si>
  <si>
    <t>花　王</t>
  </si>
  <si>
    <t>バブ　ゆずの香り</t>
  </si>
  <si>
    <t>40g（1錠）</t>
  </si>
  <si>
    <t>めぐりズム　蒸気でホットアイマスク（ラベンダーの香り）</t>
  </si>
  <si>
    <t>1枚</t>
  </si>
  <si>
    <t>6錠</t>
    <phoneticPr fontId="2"/>
  </si>
  <si>
    <t>第一三共</t>
    <rPh sb="0" eb="4">
      <t>ダイイチサンキョウ</t>
    </rPh>
    <phoneticPr fontId="3"/>
  </si>
  <si>
    <t>新ルルエーストローチ</t>
    <rPh sb="0" eb="1">
      <t>シン</t>
    </rPh>
    <phoneticPr fontId="3"/>
  </si>
  <si>
    <t>12錠</t>
    <rPh sb="2" eb="3">
      <t>ジョウ</t>
    </rPh>
    <phoneticPr fontId="3"/>
  </si>
  <si>
    <t>第一薬品工業</t>
    <rPh sb="0" eb="4">
      <t>ダイイチヤクヒン</t>
    </rPh>
    <rPh sb="4" eb="6">
      <t>コウギョウ</t>
    </rPh>
    <phoneticPr fontId="3"/>
  </si>
  <si>
    <t>アレジンAZ錠</t>
    <rPh sb="6" eb="7">
      <t>ジョウ</t>
    </rPh>
    <phoneticPr fontId="3"/>
  </si>
  <si>
    <t>24錠</t>
    <rPh sb="2" eb="3">
      <t>ジョウ</t>
    </rPh>
    <phoneticPr fontId="3"/>
  </si>
  <si>
    <t>酔止</t>
    <rPh sb="0" eb="1">
      <t>ヨ</t>
    </rPh>
    <rPh sb="1" eb="2">
      <t>ド</t>
    </rPh>
    <phoneticPr fontId="2"/>
  </si>
  <si>
    <t>その他</t>
    <rPh sb="2" eb="3">
      <t>タ</t>
    </rPh>
    <phoneticPr fontId="2"/>
  </si>
  <si>
    <t>30枚</t>
  </si>
  <si>
    <t>ﾋﾞｰ･ｴﾑ･ｼｰ</t>
  </si>
  <si>
    <t>BMCやわふわリッチマスク</t>
  </si>
  <si>
    <t>祐徳</t>
    <rPh sb="0" eb="2">
      <t>ユウトク</t>
    </rPh>
    <phoneticPr fontId="3"/>
  </si>
  <si>
    <t>防水カットバンD</t>
    <rPh sb="0" eb="2">
      <t>ボウスイ</t>
    </rPh>
    <phoneticPr fontId="3"/>
  </si>
  <si>
    <t>50枚</t>
    <rPh sb="2" eb="3">
      <t>マイ</t>
    </rPh>
    <phoneticPr fontId="3"/>
  </si>
  <si>
    <t>興和</t>
    <rPh sb="0" eb="2">
      <t>コウワ</t>
    </rPh>
    <phoneticPr fontId="3"/>
  </si>
  <si>
    <t>三次元マスク</t>
    <rPh sb="0" eb="3">
      <t>サンジゲン</t>
    </rPh>
    <phoneticPr fontId="3"/>
  </si>
  <si>
    <t>ふつう7枚入</t>
    <rPh sb="4" eb="6">
      <t>マイイ</t>
    </rPh>
    <phoneticPr fontId="3"/>
  </si>
  <si>
    <t>体温計</t>
  </si>
  <si>
    <t>オムロン</t>
  </si>
  <si>
    <t>電子体温計　けんおんくん</t>
  </si>
  <si>
    <t>MC-687</t>
  </si>
  <si>
    <t>キレイキレイ薬用泡ハンドソープつめかえ用　大型サイズ</t>
  </si>
  <si>
    <t>450ｍｌ</t>
  </si>
  <si>
    <t>プレコール感冒カプセル</t>
    <rPh sb="5" eb="7">
      <t>カンボウ</t>
    </rPh>
    <phoneticPr fontId="6"/>
  </si>
  <si>
    <t>24カプセル</t>
  </si>
  <si>
    <t>第一三共</t>
    <rPh sb="0" eb="4">
      <t>ダイイチサンキョウ</t>
    </rPh>
    <phoneticPr fontId="2"/>
  </si>
  <si>
    <t>ルルカゼブロックα</t>
  </si>
  <si>
    <t>固形浅田飴クールＳ</t>
  </si>
  <si>
    <t>浅田飴</t>
    <rPh sb="0" eb="3">
      <t>アサダアメ</t>
    </rPh>
    <phoneticPr fontId="2"/>
  </si>
  <si>
    <t>ハイチオールCプラス2</t>
  </si>
  <si>
    <t>NewマイティアCLクール‐s</t>
  </si>
  <si>
    <t>コムレケアa</t>
  </si>
  <si>
    <t>小林</t>
    <rPh sb="0" eb="2">
      <t>コバヤシ</t>
    </rPh>
    <phoneticPr fontId="2"/>
  </si>
  <si>
    <t>18粒</t>
    <phoneticPr fontId="2"/>
  </si>
  <si>
    <t>日野百草丸</t>
  </si>
  <si>
    <t>1020粒</t>
  </si>
  <si>
    <t>マキロンかゆみどめ液A</t>
  </si>
  <si>
    <t>150粒</t>
  </si>
  <si>
    <t>ハトムギ配合肝油グミ葉酸プラス</t>
    <phoneticPr fontId="2"/>
  </si>
  <si>
    <t>アリナミン</t>
  </si>
  <si>
    <t>アリナミン</t>
    <phoneticPr fontId="2"/>
  </si>
  <si>
    <t>マスク</t>
    <phoneticPr fontId="2"/>
  </si>
  <si>
    <t>手指消毒</t>
    <rPh sb="0" eb="2">
      <t>テユビ</t>
    </rPh>
    <rPh sb="2" eb="4">
      <t>ショウドク</t>
    </rPh>
    <phoneticPr fontId="2"/>
  </si>
  <si>
    <t>衛生材料</t>
    <phoneticPr fontId="2"/>
  </si>
  <si>
    <t>のど</t>
    <phoneticPr fontId="2"/>
  </si>
  <si>
    <t>消炎薬</t>
    <rPh sb="0" eb="2">
      <t>ショウエン</t>
    </rPh>
    <rPh sb="2" eb="3">
      <t>クスリ</t>
    </rPh>
    <phoneticPr fontId="2"/>
  </si>
  <si>
    <t>№</t>
  </si>
  <si>
    <t>斡旋
価格</t>
  </si>
  <si>
    <t>→</t>
    <phoneticPr fontId="2"/>
  </si>
  <si>
    <t>10枚</t>
    <phoneticPr fontId="2"/>
  </si>
  <si>
    <t>新ルルエースのどスプレーa</t>
    <phoneticPr fontId="2"/>
  </si>
  <si>
    <t>30ml</t>
    <phoneticPr fontId="2"/>
  </si>
  <si>
    <t>リニューアルにより掲載商品との変更</t>
    <rPh sb="9" eb="13">
      <t>ケイサイショウヒン</t>
    </rPh>
    <rPh sb="15" eb="17">
      <t>ヘンコウ</t>
    </rPh>
    <phoneticPr fontId="2"/>
  </si>
  <si>
    <t>令和4年7月</t>
    <rPh sb="0" eb="2">
      <t>レイワ</t>
    </rPh>
    <rPh sb="3" eb="4">
      <t>ネン</t>
    </rPh>
    <rPh sb="5" eb="6">
      <t>ガツ</t>
    </rPh>
    <phoneticPr fontId="2"/>
  </si>
  <si>
    <t>https://member.amano-kkjin.com/member_web/auth/</t>
    <phoneticPr fontId="2"/>
  </si>
  <si>
    <t>プレコール鼻炎カプセルA</t>
  </si>
  <si>
    <t>コンタック総合感冒薬EX</t>
  </si>
  <si>
    <t>18カプセル</t>
  </si>
  <si>
    <t>大塚</t>
    <rPh sb="0" eb="2">
      <t>オオツカ</t>
    </rPh>
    <phoneticPr fontId="1"/>
  </si>
  <si>
    <t>ソイジョイプラントベース　ホワイトチョコ＆レモン</t>
  </si>
  <si>
    <t>25g×1本</t>
  </si>
  <si>
    <t>マルマン</t>
  </si>
  <si>
    <t>禁煙パイポ　ペパーミント</t>
  </si>
  <si>
    <t>3本</t>
    <rPh sb="1" eb="2">
      <t>ホン</t>
    </rPh>
    <phoneticPr fontId="1"/>
  </si>
  <si>
    <t>グラクソ・スミスクライン</t>
    <phoneticPr fontId="2"/>
  </si>
  <si>
    <t>ボルタレンEXテープ　</t>
    <phoneticPr fontId="2"/>
  </si>
  <si>
    <t>7枚</t>
    <phoneticPr fontId="2"/>
  </si>
  <si>
    <t>ＩＮバープロテイン　ベイクドビター</t>
  </si>
  <si>
    <t>感染症対策</t>
    <rPh sb="0" eb="3">
      <t>カンセンショウ</t>
    </rPh>
    <rPh sb="3" eb="5">
      <t>タイサク</t>
    </rPh>
    <phoneticPr fontId="2"/>
  </si>
  <si>
    <t>ライオン</t>
    <phoneticPr fontId="2"/>
  </si>
  <si>
    <t>キレイキレイ薬用ハンドジェル　携帯用</t>
    <rPh sb="15" eb="18">
      <t>ケイタイヨウ</t>
    </rPh>
    <phoneticPr fontId="2"/>
  </si>
  <si>
    <t>28ｍｌ</t>
    <phoneticPr fontId="2"/>
  </si>
  <si>
    <t>30ml</t>
    <phoneticPr fontId="2"/>
  </si>
  <si>
    <t>ピジョン</t>
    <phoneticPr fontId="2"/>
  </si>
  <si>
    <t>タブレットU　+フッ素　りんごミックス味</t>
    <rPh sb="10" eb="11">
      <t>ソ</t>
    </rPh>
    <rPh sb="19" eb="20">
      <t>アジ</t>
    </rPh>
    <phoneticPr fontId="2"/>
  </si>
  <si>
    <t>60粒入</t>
    <rPh sb="2" eb="4">
      <t>ツブイ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</si>
</sst>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b/>
      <sz val="15"/>
      <name val="ＭＳ Ｐゴシック"/>
      <family val="3"/>
      <charset val="128"/>
    </font>
    <font>
      <sz val="16"/>
      <name val="ＭＳ Ｐゴシック"/>
      <family val="3"/>
      <charset val="128"/>
    </font>
    <font>
      <sz val="24"/>
      <name val="ＭＳ Ｐゴシック"/>
      <family val="3"/>
      <charset val="128"/>
    </font>
    <font>
      <sz val="48"/>
      <name val="ＭＳ Ｐゴシック"/>
      <family val="3"/>
      <charset val="128"/>
    </font>
    <font>
      <sz val="12"/>
      <name val="ＭＳ Ｐゴシック"/>
      <family val="3"/>
      <charset val="128"/>
    </font>
    <font>
      <u/>
      <sz val="16"/>
      <color indexed="12"/>
      <name val="ＭＳ Ｐゴシック"/>
      <family val="3"/>
      <charset val="128"/>
    </font>
    <font>
      <sz val="14"/>
      <name val="ＭＳ Ｐゴシック"/>
      <family val="3"/>
      <charset val="128"/>
    </font>
    <font>
      <b/>
      <sz val="14"/>
      <name val="ＭＳ Ｐゴシック"/>
      <family val="3"/>
      <charset val="128"/>
    </font>
    <font>
      <sz val="20"/>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b/>
      <sz val="14"/>
      <color theme="1"/>
      <name val="ＭＳ Ｐゴシック"/>
      <family val="3"/>
      <charset val="128"/>
    </font>
    <font>
      <sz val="8"/>
      <color theme="1"/>
      <name val="ＭＳ Ｐゴシック"/>
      <family val="3"/>
      <charset val="128"/>
    </font>
    <font>
      <sz val="10"/>
      <color theme="1"/>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16">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242">
    <xf numFmtId="0" fontId="0" fillId="0" borderId="0" xfId="0"/>
    <xf numFmtId="0" fontId="3" fillId="2" borderId="0" xfId="0" applyFont="1" applyFill="1" applyAlignment="1">
      <alignment wrapText="1"/>
    </xf>
    <xf numFmtId="0" fontId="5" fillId="0" borderId="0" xfId="0" applyFont="1" applyFill="1" applyAlignment="1">
      <alignment horizontal="center" wrapText="1"/>
    </xf>
    <xf numFmtId="0" fontId="0" fillId="0" borderId="4" xfId="0" applyBorder="1"/>
    <xf numFmtId="0" fontId="10" fillId="0" borderId="0" xfId="0" applyFont="1" applyAlignment="1"/>
    <xf numFmtId="0" fontId="9" fillId="0" borderId="0" xfId="0" applyFont="1" applyAlignment="1">
      <alignment horizontal="right"/>
    </xf>
    <xf numFmtId="0" fontId="8" fillId="0" borderId="0" xfId="0" applyFont="1" applyAlignment="1">
      <alignment vertical="center"/>
    </xf>
    <xf numFmtId="0" fontId="12" fillId="0" borderId="0" xfId="1" applyFont="1" applyAlignment="1" applyProtection="1">
      <alignment vertical="center"/>
    </xf>
    <xf numFmtId="0" fontId="11" fillId="0" borderId="0" xfId="0" applyFont="1" applyAlignment="1">
      <alignment horizontal="right" vertical="center"/>
    </xf>
    <xf numFmtId="0" fontId="7" fillId="0" borderId="6" xfId="0" applyFont="1" applyBorder="1" applyAlignment="1">
      <alignment vertical="center"/>
    </xf>
    <xf numFmtId="0" fontId="5" fillId="3" borderId="7" xfId="4" applyFont="1" applyFill="1" applyBorder="1" applyAlignment="1">
      <alignment horizontal="center" vertical="center" wrapText="1"/>
    </xf>
    <xf numFmtId="0" fontId="5" fillId="3" borderId="8" xfId="4" applyFont="1" applyFill="1" applyBorder="1" applyAlignment="1">
      <alignment horizontal="center" vertical="center" wrapText="1" shrinkToFit="1"/>
    </xf>
    <xf numFmtId="0" fontId="5" fillId="3" borderId="8" xfId="4" applyFont="1" applyFill="1" applyBorder="1" applyAlignment="1">
      <alignment horizontal="center" vertical="center" wrapText="1"/>
    </xf>
    <xf numFmtId="0" fontId="5" fillId="3" borderId="9" xfId="4" applyFont="1" applyFill="1" applyBorder="1" applyAlignment="1">
      <alignment horizontal="center" vertical="center" wrapText="1"/>
    </xf>
    <xf numFmtId="0" fontId="0" fillId="0" borderId="10" xfId="0" applyBorder="1"/>
    <xf numFmtId="0" fontId="13" fillId="0" borderId="0" xfId="0" applyFont="1" applyAlignment="1">
      <alignment horizontal="center" vertical="center"/>
    </xf>
    <xf numFmtId="0" fontId="15" fillId="0" borderId="0" xfId="0" applyFont="1" applyAlignment="1"/>
    <xf numFmtId="0" fontId="5" fillId="3" borderId="8" xfId="2" applyNumberFormat="1" applyFont="1" applyFill="1" applyBorder="1" applyAlignment="1">
      <alignment horizontal="center" vertical="center" wrapText="1"/>
    </xf>
    <xf numFmtId="0" fontId="5" fillId="3" borderId="15" xfId="2" applyNumberFormat="1" applyFont="1" applyFill="1" applyBorder="1" applyAlignment="1">
      <alignment horizontal="center" vertical="center" wrapText="1"/>
    </xf>
    <xf numFmtId="0" fontId="5" fillId="3" borderId="3" xfId="4" applyFont="1" applyFill="1" applyBorder="1" applyAlignment="1">
      <alignment horizontal="center" vertical="center" wrapText="1" shrinkToFit="1"/>
    </xf>
    <xf numFmtId="0" fontId="5" fillId="3" borderId="3" xfId="4" applyFont="1" applyFill="1" applyBorder="1" applyAlignment="1">
      <alignment horizontal="center" vertical="center" wrapText="1"/>
    </xf>
    <xf numFmtId="0" fontId="5" fillId="3" borderId="3" xfId="2" applyNumberFormat="1" applyFont="1" applyFill="1" applyBorder="1" applyAlignment="1">
      <alignment horizontal="center" vertical="center" wrapText="1"/>
    </xf>
    <xf numFmtId="0" fontId="5" fillId="3" borderId="20" xfId="2" applyNumberFormat="1" applyFont="1" applyFill="1" applyBorder="1" applyAlignment="1">
      <alignment horizontal="center" vertical="center" wrapText="1"/>
    </xf>
    <xf numFmtId="0" fontId="0" fillId="0" borderId="21" xfId="0" applyBorder="1"/>
    <xf numFmtId="0" fontId="0" fillId="0" borderId="0" xfId="0" applyBorder="1"/>
    <xf numFmtId="0" fontId="0" fillId="0" borderId="21" xfId="0" applyBorder="1" applyAlignment="1">
      <alignment vertical="center"/>
    </xf>
    <xf numFmtId="0" fontId="8" fillId="0" borderId="22" xfId="0" applyFont="1" applyBorder="1" applyAlignment="1">
      <alignment horizontal="right" vertical="center"/>
    </xf>
    <xf numFmtId="0" fontId="8" fillId="0" borderId="6" xfId="0" applyFont="1" applyBorder="1" applyAlignment="1">
      <alignment horizontal="right" vertical="center"/>
    </xf>
    <xf numFmtId="0" fontId="0" fillId="0" borderId="1" xfId="0" applyBorder="1"/>
    <xf numFmtId="0" fontId="0" fillId="4" borderId="1" xfId="0" applyFill="1" applyBorder="1"/>
    <xf numFmtId="0" fontId="0" fillId="0" borderId="40" xfId="0" applyFill="1" applyBorder="1" applyAlignment="1">
      <alignment horizontal="center"/>
    </xf>
    <xf numFmtId="0" fontId="13" fillId="0" borderId="0" xfId="0" applyFont="1"/>
    <xf numFmtId="0" fontId="7" fillId="0" borderId="42" xfId="0" applyFont="1" applyBorder="1" applyAlignment="1">
      <alignment horizontal="right" vertical="center"/>
    </xf>
    <xf numFmtId="0" fontId="7" fillId="0" borderId="43" xfId="0" applyFont="1" applyBorder="1" applyAlignment="1">
      <alignment horizontal="right" vertical="center"/>
    </xf>
    <xf numFmtId="0" fontId="10" fillId="0" borderId="0" xfId="0" applyFont="1" applyAlignment="1">
      <alignment horizontal="center" wrapText="1"/>
    </xf>
    <xf numFmtId="0" fontId="16" fillId="0" borderId="29" xfId="12" applyFont="1" applyFill="1" applyBorder="1" applyAlignment="1">
      <alignment horizontal="center" vertical="center" textRotation="255" wrapText="1" shrinkToFit="1"/>
    </xf>
    <xf numFmtId="0" fontId="16" fillId="0" borderId="5" xfId="4" applyFont="1" applyFill="1" applyBorder="1" applyAlignment="1">
      <alignment horizontal="center" vertical="center" wrapText="1"/>
    </xf>
    <xf numFmtId="0" fontId="17" fillId="0" borderId="5" xfId="12" applyFont="1" applyFill="1" applyBorder="1" applyAlignment="1">
      <alignment horizontal="left" vertical="center" shrinkToFit="1"/>
    </xf>
    <xf numFmtId="0" fontId="18" fillId="0" borderId="5" xfId="12" applyFont="1" applyFill="1" applyBorder="1" applyAlignment="1">
      <alignment horizontal="right" vertical="center" wrapText="1" shrinkToFit="1"/>
    </xf>
    <xf numFmtId="38" fontId="19" fillId="0" borderId="5" xfId="2" applyFont="1" applyFill="1" applyBorder="1" applyAlignment="1" applyProtection="1">
      <alignment horizontal="right" vertical="center" wrapText="1"/>
    </xf>
    <xf numFmtId="0" fontId="19" fillId="0" borderId="5" xfId="2" applyNumberFormat="1" applyFont="1" applyFill="1" applyBorder="1" applyAlignment="1">
      <alignment horizontal="right" vertical="center" wrapText="1"/>
    </xf>
    <xf numFmtId="0" fontId="18" fillId="0" borderId="11" xfId="2" applyNumberFormat="1" applyFont="1" applyFill="1" applyBorder="1" applyAlignment="1">
      <alignment horizontal="right" vertical="center" wrapText="1"/>
    </xf>
    <xf numFmtId="0" fontId="16" fillId="0" borderId="32" xfId="10" applyFont="1" applyFill="1" applyBorder="1" applyAlignment="1">
      <alignment horizontal="center" vertical="center" textRotation="255" wrapText="1" shrinkToFit="1"/>
    </xf>
    <xf numFmtId="0" fontId="16" fillId="0" borderId="17" xfId="10" applyFont="1" applyFill="1" applyBorder="1" applyAlignment="1">
      <alignment horizontal="center" vertical="center" wrapText="1"/>
    </xf>
    <xf numFmtId="0" fontId="17" fillId="0" borderId="17" xfId="10" applyFont="1" applyFill="1" applyBorder="1" applyAlignment="1">
      <alignment horizontal="left" vertical="center" shrinkToFit="1"/>
    </xf>
    <xf numFmtId="0" fontId="18" fillId="0" borderId="17" xfId="10" applyFont="1" applyFill="1" applyBorder="1" applyAlignment="1">
      <alignment horizontal="right" vertical="center" wrapText="1" shrinkToFit="1"/>
    </xf>
    <xf numFmtId="38" fontId="19" fillId="0" borderId="17" xfId="2" applyFont="1" applyFill="1" applyBorder="1" applyAlignment="1">
      <alignment horizontal="right" vertical="center" wrapText="1"/>
    </xf>
    <xf numFmtId="0" fontId="19" fillId="0" borderId="17" xfId="2" applyNumberFormat="1" applyFont="1" applyFill="1" applyBorder="1" applyAlignment="1">
      <alignment vertical="center" wrapText="1"/>
    </xf>
    <xf numFmtId="0" fontId="18" fillId="0" borderId="23" xfId="2" applyNumberFormat="1" applyFont="1" applyFill="1" applyBorder="1" applyAlignment="1">
      <alignment horizontal="right" vertical="center" wrapText="1"/>
    </xf>
    <xf numFmtId="0" fontId="16" fillId="0" borderId="30" xfId="12" applyFont="1" applyFill="1" applyBorder="1" applyAlignment="1">
      <alignment horizontal="center" vertical="center" textRotation="255" wrapText="1" shrinkToFit="1"/>
    </xf>
    <xf numFmtId="0" fontId="16" fillId="0" borderId="1" xfId="4" applyFont="1" applyFill="1" applyBorder="1" applyAlignment="1">
      <alignment horizontal="center" vertical="center" wrapText="1"/>
    </xf>
    <xf numFmtId="0" fontId="16" fillId="0" borderId="1" xfId="12" applyFont="1" applyFill="1" applyBorder="1" applyAlignment="1">
      <alignment horizontal="center" vertical="center" wrapText="1"/>
    </xf>
    <xf numFmtId="0" fontId="17" fillId="0" borderId="1" xfId="12" applyFont="1" applyFill="1" applyBorder="1" applyAlignment="1">
      <alignment horizontal="left" vertical="center" shrinkToFit="1"/>
    </xf>
    <xf numFmtId="0" fontId="18" fillId="0" borderId="1" xfId="12" applyFont="1" applyFill="1" applyBorder="1" applyAlignment="1">
      <alignment horizontal="right" vertical="center" wrapText="1" shrinkToFit="1"/>
    </xf>
    <xf numFmtId="38" fontId="19" fillId="0" borderId="1" xfId="2" applyFont="1" applyFill="1" applyBorder="1" applyAlignment="1" applyProtection="1">
      <alignment horizontal="right" vertical="center" wrapText="1"/>
    </xf>
    <xf numFmtId="0" fontId="19" fillId="0" borderId="1" xfId="2" applyNumberFormat="1" applyFont="1" applyFill="1" applyBorder="1" applyAlignment="1">
      <alignment horizontal="right" vertical="center" wrapText="1"/>
    </xf>
    <xf numFmtId="0" fontId="18" fillId="0" borderId="12" xfId="2" applyNumberFormat="1" applyFont="1" applyFill="1" applyBorder="1" applyAlignment="1">
      <alignment horizontal="right" vertical="center" wrapText="1"/>
    </xf>
    <xf numFmtId="0" fontId="16" fillId="0" borderId="33" xfId="10" applyFont="1" applyFill="1" applyBorder="1" applyAlignment="1">
      <alignment horizontal="center" vertical="center" textRotation="255" wrapText="1" shrinkToFit="1"/>
    </xf>
    <xf numFmtId="0" fontId="16" fillId="0" borderId="1" xfId="10" applyFont="1" applyFill="1" applyBorder="1" applyAlignment="1">
      <alignment horizontal="center" vertical="center" wrapText="1"/>
    </xf>
    <xf numFmtId="0" fontId="17" fillId="0" borderId="1" xfId="10" applyFont="1" applyFill="1" applyBorder="1" applyAlignment="1">
      <alignment horizontal="left" vertical="center" shrinkToFit="1"/>
    </xf>
    <xf numFmtId="0" fontId="18" fillId="0" borderId="1" xfId="10" applyFont="1" applyFill="1" applyBorder="1" applyAlignment="1">
      <alignment horizontal="right" vertical="center" wrapText="1" shrinkToFit="1"/>
    </xf>
    <xf numFmtId="0" fontId="19" fillId="0" borderId="1" xfId="2" applyNumberFormat="1" applyFont="1" applyFill="1" applyBorder="1" applyAlignment="1">
      <alignment vertical="center" wrapText="1"/>
    </xf>
    <xf numFmtId="0" fontId="18" fillId="0" borderId="24" xfId="2" applyNumberFormat="1" applyFont="1" applyFill="1" applyBorder="1" applyAlignment="1">
      <alignment horizontal="right" vertical="center" wrapText="1"/>
    </xf>
    <xf numFmtId="0" fontId="16" fillId="0" borderId="1" xfId="4" applyFont="1" applyFill="1" applyBorder="1" applyAlignment="1">
      <alignment horizontal="center" vertical="center" wrapText="1" shrinkToFit="1"/>
    </xf>
    <xf numFmtId="0" fontId="16" fillId="0" borderId="34" xfId="10" applyFont="1" applyFill="1" applyBorder="1" applyAlignment="1">
      <alignment horizontal="center" vertical="center" textRotation="255" wrapText="1" shrinkToFit="1"/>
    </xf>
    <xf numFmtId="0" fontId="16" fillId="0" borderId="2" xfId="4" applyFont="1" applyFill="1" applyBorder="1" applyAlignment="1">
      <alignment horizontal="center" vertical="center" wrapText="1"/>
    </xf>
    <xf numFmtId="0" fontId="16" fillId="0" borderId="2" xfId="10" applyFont="1" applyFill="1" applyBorder="1" applyAlignment="1">
      <alignment horizontal="center" vertical="center" wrapText="1"/>
    </xf>
    <xf numFmtId="0" fontId="17" fillId="0" borderId="2" xfId="10" applyFont="1" applyFill="1" applyBorder="1" applyAlignment="1">
      <alignment horizontal="left" vertical="center" shrinkToFit="1"/>
    </xf>
    <xf numFmtId="0" fontId="18" fillId="0" borderId="2" xfId="10" applyFont="1" applyFill="1" applyBorder="1" applyAlignment="1">
      <alignment horizontal="right" vertical="center" wrapText="1" shrinkToFit="1"/>
    </xf>
    <xf numFmtId="0" fontId="19" fillId="0" borderId="2" xfId="2" applyNumberFormat="1" applyFont="1" applyFill="1" applyBorder="1" applyAlignment="1">
      <alignment horizontal="right" vertical="center" wrapText="1"/>
    </xf>
    <xf numFmtId="0" fontId="19" fillId="0" borderId="2" xfId="2" applyNumberFormat="1" applyFont="1" applyFill="1" applyBorder="1" applyAlignment="1">
      <alignment vertical="center" wrapText="1"/>
    </xf>
    <xf numFmtId="0" fontId="18" fillId="0" borderId="25" xfId="2" applyNumberFormat="1" applyFont="1" applyFill="1" applyBorder="1" applyAlignment="1">
      <alignment horizontal="right" vertical="center" wrapText="1"/>
    </xf>
    <xf numFmtId="0" fontId="16" fillId="0" borderId="5" xfId="10" applyFont="1" applyFill="1" applyBorder="1" applyAlignment="1">
      <alignment horizontal="center" vertical="center" wrapText="1"/>
    </xf>
    <xf numFmtId="0" fontId="17" fillId="0" borderId="5" xfId="10" applyFont="1" applyFill="1" applyBorder="1" applyAlignment="1">
      <alignment horizontal="left" vertical="center" shrinkToFit="1"/>
    </xf>
    <xf numFmtId="0" fontId="18" fillId="0" borderId="5" xfId="10" applyFont="1" applyFill="1" applyBorder="1" applyAlignment="1">
      <alignment horizontal="right" vertical="center" wrapText="1" shrinkToFit="1"/>
    </xf>
    <xf numFmtId="0" fontId="19" fillId="0" borderId="5" xfId="2" applyNumberFormat="1" applyFont="1" applyFill="1" applyBorder="1" applyAlignment="1">
      <alignment vertical="center" wrapText="1"/>
    </xf>
    <xf numFmtId="0" fontId="18" fillId="0" borderId="26" xfId="2" applyNumberFormat="1" applyFont="1" applyFill="1" applyBorder="1" applyAlignment="1">
      <alignment horizontal="right" vertical="center" wrapText="1"/>
    </xf>
    <xf numFmtId="0" fontId="16" fillId="0" borderId="17" xfId="4" applyFont="1" applyFill="1" applyBorder="1" applyAlignment="1">
      <alignment horizontal="center" vertical="center" wrapText="1"/>
    </xf>
    <xf numFmtId="0" fontId="17" fillId="0" borderId="5" xfId="14" applyFont="1" applyFill="1" applyBorder="1" applyAlignment="1">
      <alignment horizontal="left" vertical="center" shrinkToFit="1"/>
    </xf>
    <xf numFmtId="0" fontId="18" fillId="0" borderId="5" xfId="14" applyFont="1" applyFill="1" applyBorder="1" applyAlignment="1">
      <alignment horizontal="right" vertical="center" wrapText="1" shrinkToFit="1"/>
    </xf>
    <xf numFmtId="0" fontId="17" fillId="0" borderId="1" xfId="8" applyFont="1" applyFill="1" applyBorder="1" applyAlignment="1">
      <alignment horizontal="left" vertical="center" shrinkToFit="1"/>
    </xf>
    <xf numFmtId="0" fontId="18" fillId="0" borderId="1" xfId="8" applyFont="1" applyFill="1" applyBorder="1" applyAlignment="1">
      <alignment horizontal="right" vertical="center" wrapText="1" shrinkToFit="1"/>
    </xf>
    <xf numFmtId="0" fontId="16" fillId="0" borderId="31" xfId="12" applyFont="1" applyFill="1" applyBorder="1" applyAlignment="1">
      <alignment horizontal="center" vertical="center" textRotation="255" wrapText="1" shrinkToFit="1"/>
    </xf>
    <xf numFmtId="0" fontId="16" fillId="0" borderId="2" xfId="12" applyFont="1" applyFill="1" applyBorder="1" applyAlignment="1">
      <alignment horizontal="center" vertical="center" wrapText="1"/>
    </xf>
    <xf numFmtId="0" fontId="17" fillId="0" borderId="2" xfId="12" applyFont="1" applyFill="1" applyBorder="1" applyAlignment="1">
      <alignment horizontal="left" vertical="center" shrinkToFit="1"/>
    </xf>
    <xf numFmtId="0" fontId="18" fillId="0" borderId="2" xfId="12" applyFont="1" applyFill="1" applyBorder="1" applyAlignment="1">
      <alignment horizontal="right" vertical="center" wrapText="1" shrinkToFit="1"/>
    </xf>
    <xf numFmtId="38" fontId="19" fillId="0" borderId="2" xfId="2" applyFont="1" applyFill="1" applyBorder="1" applyAlignment="1" applyProtection="1">
      <alignment horizontal="right" vertical="center" wrapText="1"/>
    </xf>
    <xf numFmtId="0" fontId="18" fillId="0" borderId="13" xfId="2" applyNumberFormat="1" applyFont="1" applyFill="1" applyBorder="1" applyAlignment="1">
      <alignment horizontal="right" vertical="center" wrapText="1"/>
    </xf>
    <xf numFmtId="0" fontId="16" fillId="0" borderId="2" xfId="8" applyFont="1" applyFill="1" applyBorder="1" applyAlignment="1">
      <alignment horizontal="center" vertical="center" wrapText="1"/>
    </xf>
    <xf numFmtId="0" fontId="17" fillId="0" borderId="2" xfId="8" applyFont="1" applyFill="1" applyBorder="1" applyAlignment="1">
      <alignment horizontal="left" vertical="center" shrinkToFit="1"/>
    </xf>
    <xf numFmtId="0" fontId="18" fillId="0" borderId="2" xfId="8" applyFont="1" applyFill="1" applyBorder="1" applyAlignment="1">
      <alignment horizontal="right" vertical="center" wrapText="1" shrinkToFit="1"/>
    </xf>
    <xf numFmtId="0" fontId="16" fillId="0" borderId="7" xfId="12" applyFont="1" applyFill="1" applyBorder="1" applyAlignment="1">
      <alignment horizontal="center" vertical="center" textRotation="255" wrapText="1" shrinkToFit="1"/>
    </xf>
    <xf numFmtId="0" fontId="20" fillId="0" borderId="27" xfId="0" applyFont="1" applyFill="1" applyBorder="1" applyAlignment="1">
      <alignment vertical="center" textRotation="255" wrapText="1" shrinkToFit="1"/>
    </xf>
    <xf numFmtId="0" fontId="16" fillId="0" borderId="18" xfId="4" applyFont="1" applyFill="1" applyBorder="1" applyAlignment="1">
      <alignment horizontal="center" vertical="center" wrapText="1"/>
    </xf>
    <xf numFmtId="0" fontId="16" fillId="0" borderId="18" xfId="13" applyFont="1" applyFill="1" applyBorder="1" applyAlignment="1">
      <alignment horizontal="center" vertical="center" wrapText="1"/>
    </xf>
    <xf numFmtId="0" fontId="17" fillId="0" borderId="3" xfId="3" applyFont="1" applyFill="1" applyBorder="1" applyAlignment="1">
      <alignment horizontal="left" vertical="center" shrinkToFit="1"/>
    </xf>
    <xf numFmtId="38" fontId="18" fillId="0" borderId="3" xfId="2" applyFont="1" applyFill="1" applyBorder="1" applyAlignment="1">
      <alignment horizontal="right" vertical="center" wrapText="1" shrinkToFit="1"/>
    </xf>
    <xf numFmtId="0" fontId="19" fillId="0" borderId="3" xfId="2" applyNumberFormat="1" applyFont="1" applyFill="1" applyBorder="1" applyAlignment="1">
      <alignment horizontal="right" vertical="center" wrapText="1"/>
    </xf>
    <xf numFmtId="0" fontId="19" fillId="0" borderId="3" xfId="2" applyNumberFormat="1" applyFont="1" applyFill="1" applyBorder="1" applyAlignment="1">
      <alignment vertical="center" wrapText="1"/>
    </xf>
    <xf numFmtId="0" fontId="18" fillId="0" borderId="20" xfId="2" applyNumberFormat="1" applyFont="1" applyFill="1" applyBorder="1" applyAlignment="1">
      <alignment horizontal="right" vertical="center" wrapText="1"/>
    </xf>
    <xf numFmtId="0" fontId="16" fillId="0" borderId="28" xfId="12" applyFont="1" applyFill="1" applyBorder="1" applyAlignment="1">
      <alignment horizontal="center" vertical="center" textRotation="255" wrapText="1" shrinkToFit="1"/>
    </xf>
    <xf numFmtId="0" fontId="18" fillId="0" borderId="38" xfId="10" applyFont="1" applyFill="1" applyBorder="1" applyAlignment="1">
      <alignment horizontal="right" vertical="center" wrapText="1" shrinkToFit="1"/>
    </xf>
    <xf numFmtId="38" fontId="19" fillId="0" borderId="38" xfId="2" applyFont="1" applyFill="1" applyBorder="1" applyAlignment="1" applyProtection="1">
      <alignment horizontal="right" vertical="center" wrapText="1"/>
    </xf>
    <xf numFmtId="0" fontId="19" fillId="0" borderId="38" xfId="2" applyNumberFormat="1" applyFont="1" applyFill="1" applyBorder="1" applyAlignment="1">
      <alignment horizontal="right" vertical="center" wrapText="1"/>
    </xf>
    <xf numFmtId="0" fontId="18" fillId="0" borderId="39" xfId="2" applyNumberFormat="1" applyFont="1" applyFill="1" applyBorder="1" applyAlignment="1">
      <alignment horizontal="right" vertical="center" wrapText="1"/>
    </xf>
    <xf numFmtId="0" fontId="16" fillId="0" borderId="32" xfId="0" applyFont="1" applyFill="1" applyBorder="1" applyAlignment="1">
      <alignment horizontal="center" vertical="center" textRotation="255" wrapText="1" shrinkToFit="1"/>
    </xf>
    <xf numFmtId="0" fontId="16" fillId="0" borderId="5" xfId="13" applyFont="1" applyFill="1" applyBorder="1" applyAlignment="1">
      <alignment horizontal="center" vertical="center" wrapText="1"/>
    </xf>
    <xf numFmtId="0" fontId="17" fillId="0" borderId="5" xfId="13" applyFont="1" applyFill="1" applyBorder="1" applyAlignment="1">
      <alignment horizontal="left" vertical="center" shrinkToFit="1"/>
    </xf>
    <xf numFmtId="0" fontId="18" fillId="0" borderId="5" xfId="13" applyFont="1" applyFill="1" applyBorder="1" applyAlignment="1">
      <alignment horizontal="right" vertical="center" wrapText="1" shrinkToFit="1"/>
    </xf>
    <xf numFmtId="0" fontId="16" fillId="0" borderId="7" xfId="0" applyFont="1" applyFill="1" applyBorder="1" applyAlignment="1">
      <alignment horizontal="center" vertical="center" textRotation="255" wrapText="1" shrinkToFit="1"/>
    </xf>
    <xf numFmtId="0" fontId="16" fillId="0" borderId="33" xfId="0" applyFont="1" applyFill="1" applyBorder="1" applyAlignment="1">
      <alignment horizontal="center" vertical="center" textRotation="255" wrapText="1" shrinkToFit="1"/>
    </xf>
    <xf numFmtId="0" fontId="16" fillId="0" borderId="1" xfId="13" applyFont="1" applyFill="1" applyBorder="1" applyAlignment="1">
      <alignment horizontal="center" vertical="center" wrapText="1"/>
    </xf>
    <xf numFmtId="0" fontId="17" fillId="0" borderId="1" xfId="13" applyFont="1" applyFill="1" applyBorder="1" applyAlignment="1">
      <alignment horizontal="left" vertical="center" shrinkToFit="1"/>
    </xf>
    <xf numFmtId="0" fontId="18" fillId="0" borderId="1" xfId="13" applyFont="1" applyFill="1" applyBorder="1" applyAlignment="1">
      <alignment horizontal="right" vertical="center" wrapText="1" shrinkToFit="1"/>
    </xf>
    <xf numFmtId="0" fontId="16" fillId="0" borderId="35" xfId="0" applyFont="1" applyFill="1" applyBorder="1" applyAlignment="1">
      <alignment horizontal="center" vertical="center" textRotation="255" wrapText="1" shrinkToFit="1"/>
    </xf>
    <xf numFmtId="0" fontId="21" fillId="0" borderId="0" xfId="0" applyFont="1" applyFill="1" applyBorder="1" applyAlignment="1">
      <alignment wrapText="1"/>
    </xf>
    <xf numFmtId="0" fontId="16" fillId="0" borderId="34" xfId="0" applyFont="1" applyFill="1" applyBorder="1" applyAlignment="1">
      <alignment horizontal="center" vertical="center" textRotation="255" wrapText="1" shrinkToFit="1"/>
    </xf>
    <xf numFmtId="0" fontId="16" fillId="0" borderId="2" xfId="5" applyFont="1" applyFill="1" applyBorder="1" applyAlignment="1">
      <alignment horizontal="center" vertical="center" wrapText="1"/>
    </xf>
    <xf numFmtId="0" fontId="17" fillId="0" borderId="2" xfId="7" applyFont="1" applyFill="1" applyBorder="1" applyAlignment="1">
      <alignment horizontal="left" vertical="center" shrinkToFit="1"/>
    </xf>
    <xf numFmtId="0" fontId="18" fillId="0" borderId="2" xfId="7" applyFont="1" applyFill="1" applyBorder="1" applyAlignment="1">
      <alignment horizontal="right" vertical="center" wrapText="1" shrinkToFit="1"/>
    </xf>
    <xf numFmtId="0" fontId="16" fillId="0" borderId="17" xfId="8" applyFont="1" applyFill="1" applyBorder="1" applyAlignment="1">
      <alignment horizontal="center" vertical="center" wrapText="1"/>
    </xf>
    <xf numFmtId="0" fontId="18" fillId="0" borderId="5" xfId="0" applyFont="1" applyFill="1" applyBorder="1" applyAlignment="1">
      <alignment vertical="center" wrapText="1"/>
    </xf>
    <xf numFmtId="0" fontId="16" fillId="0" borderId="28" xfId="0" applyFont="1" applyFill="1" applyBorder="1" applyAlignment="1">
      <alignment horizontal="center" vertical="center" textRotation="255" wrapText="1" shrinkToFit="1"/>
    </xf>
    <xf numFmtId="0" fontId="16" fillId="0" borderId="2" xfId="4" applyFont="1" applyFill="1" applyBorder="1" applyAlignment="1">
      <alignment horizontal="center" vertical="center" wrapText="1" shrinkToFit="1"/>
    </xf>
    <xf numFmtId="0" fontId="16" fillId="0" borderId="5" xfId="15" applyFont="1" applyFill="1" applyBorder="1" applyAlignment="1">
      <alignment horizontal="center" vertical="center" wrapText="1"/>
    </xf>
    <xf numFmtId="0" fontId="17" fillId="0" borderId="5" xfId="15" applyFont="1" applyFill="1" applyBorder="1" applyAlignment="1">
      <alignment horizontal="left" vertical="center" shrinkToFit="1"/>
    </xf>
    <xf numFmtId="0" fontId="18" fillId="0" borderId="5" xfId="15" applyFont="1" applyFill="1" applyBorder="1" applyAlignment="1">
      <alignment horizontal="right" vertical="center" wrapText="1" shrinkToFit="1"/>
    </xf>
    <xf numFmtId="0" fontId="16" fillId="0" borderId="5" xfId="8" applyFont="1" applyFill="1" applyBorder="1" applyAlignment="1">
      <alignment horizontal="center" vertical="center" wrapText="1"/>
    </xf>
    <xf numFmtId="0" fontId="16" fillId="0" borderId="1" xfId="15" applyFont="1" applyFill="1" applyBorder="1" applyAlignment="1">
      <alignment horizontal="center" vertical="center" wrapText="1"/>
    </xf>
    <xf numFmtId="0" fontId="17" fillId="0" borderId="1" xfId="15" applyFont="1" applyFill="1" applyBorder="1" applyAlignment="1">
      <alignment horizontal="left" vertical="center" shrinkToFit="1"/>
    </xf>
    <xf numFmtId="0" fontId="18" fillId="0" borderId="1" xfId="15" applyFont="1" applyFill="1" applyBorder="1" applyAlignment="1">
      <alignment horizontal="right" vertical="center" wrapText="1" shrinkToFit="1"/>
    </xf>
    <xf numFmtId="0" fontId="17" fillId="0" borderId="1" xfId="5" applyFont="1" applyFill="1" applyBorder="1" applyAlignment="1">
      <alignment horizontal="left" vertical="center" shrinkToFit="1"/>
    </xf>
    <xf numFmtId="0" fontId="16" fillId="0" borderId="2" xfId="11" applyFont="1" applyFill="1" applyBorder="1" applyAlignment="1">
      <alignment horizontal="center" vertical="center" wrapText="1"/>
    </xf>
    <xf numFmtId="0" fontId="17" fillId="0" borderId="2" xfId="11" applyFont="1" applyFill="1" applyBorder="1" applyAlignment="1">
      <alignment horizontal="left" vertical="center" shrinkToFit="1"/>
    </xf>
    <xf numFmtId="0" fontId="18" fillId="0" borderId="2" xfId="11" applyFont="1" applyFill="1" applyBorder="1" applyAlignment="1">
      <alignment horizontal="right" vertical="center" wrapText="1" shrinkToFit="1"/>
    </xf>
    <xf numFmtId="0" fontId="18" fillId="0" borderId="1" xfId="5" applyFont="1" applyFill="1" applyBorder="1" applyAlignment="1">
      <alignment horizontal="right" vertical="center" wrapText="1" shrinkToFit="1"/>
    </xf>
    <xf numFmtId="0" fontId="17" fillId="0" borderId="5" xfId="11" applyFont="1" applyFill="1" applyBorder="1" applyAlignment="1">
      <alignment horizontal="left" vertical="center" shrinkToFit="1"/>
    </xf>
    <xf numFmtId="0" fontId="18" fillId="0" borderId="5" xfId="11" applyFont="1" applyFill="1" applyBorder="1" applyAlignment="1">
      <alignment horizontal="right" vertical="center" wrapText="1" shrinkToFit="1"/>
    </xf>
    <xf numFmtId="0" fontId="18" fillId="0" borderId="1" xfId="0" applyFont="1" applyFill="1" applyBorder="1" applyAlignment="1">
      <alignment horizontal="right" vertical="center" wrapText="1" shrinkToFit="1"/>
    </xf>
    <xf numFmtId="0" fontId="17" fillId="0" borderId="1" xfId="11" applyFont="1" applyFill="1" applyBorder="1" applyAlignment="1">
      <alignment horizontal="left" vertical="center" shrinkToFit="1"/>
    </xf>
    <xf numFmtId="0" fontId="18" fillId="0" borderId="1" xfId="11" applyFont="1" applyFill="1" applyBorder="1" applyAlignment="1">
      <alignment horizontal="right" vertical="center" wrapText="1" shrinkToFit="1"/>
    </xf>
    <xf numFmtId="0" fontId="16" fillId="0" borderId="1" xfId="0" applyFont="1" applyFill="1" applyBorder="1" applyAlignment="1">
      <alignment horizontal="center" vertical="center" wrapText="1" shrinkToFit="1"/>
    </xf>
    <xf numFmtId="0" fontId="17" fillId="0" borderId="1" xfId="0" applyFont="1" applyFill="1" applyBorder="1" applyAlignment="1">
      <alignment horizontal="left" vertical="center" shrinkToFit="1"/>
    </xf>
    <xf numFmtId="0" fontId="17" fillId="0" borderId="1" xfId="4" applyFont="1" applyFill="1" applyBorder="1" applyAlignment="1">
      <alignment horizontal="left" vertical="center" shrinkToFit="1"/>
    </xf>
    <xf numFmtId="0" fontId="18" fillId="0" borderId="1" xfId="4" applyFont="1" applyFill="1" applyBorder="1" applyAlignment="1">
      <alignment horizontal="right" vertical="center" wrapText="1" shrinkToFit="1"/>
    </xf>
    <xf numFmtId="0" fontId="16" fillId="0" borderId="1" xfId="6" applyFont="1" applyFill="1" applyBorder="1" applyAlignment="1">
      <alignment horizontal="center" vertical="center" wrapText="1" shrinkToFit="1"/>
    </xf>
    <xf numFmtId="0" fontId="17" fillId="0" borderId="1" xfId="6" applyFont="1" applyFill="1" applyBorder="1" applyAlignment="1">
      <alignment horizontal="left" vertical="center" shrinkToFit="1"/>
    </xf>
    <xf numFmtId="0" fontId="18" fillId="0" borderId="1" xfId="6" applyFont="1" applyFill="1" applyBorder="1" applyAlignment="1">
      <alignment horizontal="right" vertical="center" wrapText="1" shrinkToFit="1"/>
    </xf>
    <xf numFmtId="0" fontId="17" fillId="0" borderId="2" xfId="6" applyFont="1" applyFill="1" applyBorder="1" applyAlignment="1">
      <alignment horizontal="left" vertical="center" shrinkToFit="1"/>
    </xf>
    <xf numFmtId="0" fontId="18" fillId="0" borderId="2" xfId="6" applyFont="1" applyFill="1" applyBorder="1" applyAlignment="1">
      <alignment horizontal="right" vertical="center" wrapText="1" shrinkToFit="1"/>
    </xf>
    <xf numFmtId="0" fontId="17" fillId="0" borderId="2" xfId="4" applyFont="1" applyFill="1" applyBorder="1" applyAlignment="1">
      <alignment horizontal="left" vertical="center" shrinkToFit="1"/>
    </xf>
    <xf numFmtId="0" fontId="18" fillId="0" borderId="2" xfId="4" applyFont="1" applyFill="1" applyBorder="1" applyAlignment="1">
      <alignment horizontal="right" vertical="center" wrapText="1" shrinkToFit="1"/>
    </xf>
    <xf numFmtId="0" fontId="16" fillId="0" borderId="5" xfId="6" applyFont="1" applyFill="1" applyBorder="1" applyAlignment="1">
      <alignment horizontal="center" vertical="center" wrapText="1" shrinkToFit="1"/>
    </xf>
    <xf numFmtId="0" fontId="17" fillId="0" borderId="5" xfId="6" applyFont="1" applyFill="1" applyBorder="1" applyAlignment="1">
      <alignment horizontal="left" vertical="center" shrinkToFit="1"/>
    </xf>
    <xf numFmtId="0" fontId="18" fillId="0" borderId="5" xfId="6" applyFont="1" applyFill="1" applyBorder="1" applyAlignment="1">
      <alignment horizontal="right" vertical="center" wrapText="1" shrinkToFit="1"/>
    </xf>
    <xf numFmtId="0" fontId="16" fillId="0" borderId="28" xfId="0" applyFont="1" applyFill="1" applyBorder="1" applyAlignment="1">
      <alignment vertical="center" textRotation="255" wrapText="1" shrinkToFit="1"/>
    </xf>
    <xf numFmtId="0" fontId="17" fillId="0" borderId="18" xfId="4" applyFont="1" applyFill="1" applyBorder="1" applyAlignment="1">
      <alignment horizontal="left" vertical="center" shrinkToFit="1"/>
    </xf>
    <xf numFmtId="0" fontId="18" fillId="0" borderId="18" xfId="4" applyFont="1" applyFill="1" applyBorder="1" applyAlignment="1">
      <alignment horizontal="right" vertical="center" wrapText="1" shrinkToFit="1"/>
    </xf>
    <xf numFmtId="38" fontId="19" fillId="0" borderId="18" xfId="2" applyFont="1" applyFill="1" applyBorder="1" applyAlignment="1" applyProtection="1">
      <alignment horizontal="right" vertical="center" wrapText="1"/>
    </xf>
    <xf numFmtId="0" fontId="19" fillId="0" borderId="18" xfId="2" applyNumberFormat="1" applyFont="1" applyFill="1" applyBorder="1" applyAlignment="1">
      <alignment horizontal="right" vertical="center" wrapText="1"/>
    </xf>
    <xf numFmtId="0" fontId="18" fillId="0" borderId="19" xfId="2" applyNumberFormat="1" applyFont="1" applyFill="1" applyBorder="1" applyAlignment="1">
      <alignment horizontal="right" vertical="center" wrapText="1"/>
    </xf>
    <xf numFmtId="0" fontId="18" fillId="0" borderId="1" xfId="0" applyFont="1" applyFill="1" applyBorder="1" applyAlignment="1">
      <alignment vertical="center" wrapText="1"/>
    </xf>
    <xf numFmtId="0" fontId="17" fillId="0" borderId="5" xfId="4" applyFont="1" applyFill="1" applyBorder="1" applyAlignment="1">
      <alignment horizontal="left" vertical="center" shrinkToFit="1"/>
    </xf>
    <xf numFmtId="0" fontId="18" fillId="0" borderId="5" xfId="4" applyFont="1" applyFill="1" applyBorder="1" applyAlignment="1">
      <alignment horizontal="right" vertical="center" wrapText="1" shrinkToFit="1"/>
    </xf>
    <xf numFmtId="0" fontId="16" fillId="0" borderId="2" xfId="6" applyFont="1" applyFill="1" applyBorder="1" applyAlignment="1">
      <alignment horizontal="center" vertical="center" wrapText="1" shrinkToFit="1"/>
    </xf>
    <xf numFmtId="0" fontId="18" fillId="0" borderId="2" xfId="0" applyFont="1" applyFill="1" applyBorder="1" applyAlignment="1">
      <alignment vertical="center" wrapText="1"/>
    </xf>
    <xf numFmtId="0" fontId="22" fillId="0" borderId="16" xfId="0" applyFont="1" applyFill="1" applyBorder="1" applyAlignment="1">
      <alignment vertical="center" textRotation="255" wrapText="1" shrinkToFit="1"/>
    </xf>
    <xf numFmtId="0" fontId="16" fillId="0" borderId="18" xfId="10" applyFont="1" applyFill="1" applyBorder="1" applyAlignment="1">
      <alignment horizontal="center" vertical="center" wrapText="1"/>
    </xf>
    <xf numFmtId="0" fontId="17" fillId="0" borderId="18" xfId="10" applyFont="1" applyFill="1" applyBorder="1" applyAlignment="1">
      <alignment horizontal="left" vertical="center" shrinkToFit="1"/>
    </xf>
    <xf numFmtId="0" fontId="18" fillId="0" borderId="18" xfId="10" applyFont="1" applyFill="1" applyBorder="1" applyAlignment="1">
      <alignment horizontal="right" vertical="center" wrapText="1" shrinkToFit="1"/>
    </xf>
    <xf numFmtId="0" fontId="22" fillId="0" borderId="7" xfId="0" applyFont="1" applyFill="1" applyBorder="1" applyAlignment="1">
      <alignment horizontal="center" vertical="center" textRotation="255" wrapText="1" shrinkToFit="1"/>
    </xf>
    <xf numFmtId="0" fontId="22" fillId="0" borderId="28" xfId="0" applyFont="1" applyFill="1" applyBorder="1" applyAlignment="1">
      <alignment horizontal="center" vertical="center" textRotation="255" wrapText="1" shrinkToFit="1"/>
    </xf>
    <xf numFmtId="0" fontId="18" fillId="0" borderId="1" xfId="6" applyFont="1" applyFill="1" applyBorder="1" applyAlignment="1">
      <alignment horizontal="right" vertical="center" wrapText="1"/>
    </xf>
    <xf numFmtId="0" fontId="17" fillId="0" borderId="2" xfId="5" applyFont="1" applyFill="1" applyBorder="1" applyAlignment="1">
      <alignment horizontal="left" vertical="center" shrinkToFit="1"/>
    </xf>
    <xf numFmtId="0" fontId="18" fillId="0" borderId="2" xfId="5" applyFont="1" applyFill="1" applyBorder="1" applyAlignment="1">
      <alignment horizontal="right" vertical="center" wrapText="1" shrinkToFit="1"/>
    </xf>
    <xf numFmtId="0" fontId="21" fillId="0" borderId="32" xfId="0" applyFont="1" applyFill="1" applyBorder="1" applyAlignment="1">
      <alignment horizontal="center" vertical="center" textRotation="255" wrapText="1" shrinkToFit="1"/>
    </xf>
    <xf numFmtId="0" fontId="17" fillId="0" borderId="5" xfId="8" applyFont="1" applyFill="1" applyBorder="1" applyAlignment="1">
      <alignment horizontal="left" vertical="center" shrinkToFit="1"/>
    </xf>
    <xf numFmtId="0" fontId="18" fillId="0" borderId="5" xfId="8" applyFont="1" applyFill="1" applyBorder="1" applyAlignment="1">
      <alignment horizontal="right" vertical="center" wrapText="1" shrinkToFit="1"/>
    </xf>
    <xf numFmtId="0" fontId="21" fillId="0" borderId="33" xfId="0" applyFont="1" applyFill="1" applyBorder="1" applyAlignment="1">
      <alignment horizontal="center" vertical="center" textRotation="255" wrapText="1" shrinkToFit="1"/>
    </xf>
    <xf numFmtId="0" fontId="21" fillId="0" borderId="34" xfId="0" applyFont="1" applyFill="1" applyBorder="1" applyAlignment="1">
      <alignment horizontal="center" vertical="center" textRotation="255" wrapText="1" shrinkToFit="1"/>
    </xf>
    <xf numFmtId="0" fontId="16" fillId="0" borderId="36" xfId="4" applyFont="1" applyFill="1" applyBorder="1" applyAlignment="1">
      <alignment horizontal="center" vertical="center" wrapText="1"/>
    </xf>
    <xf numFmtId="0" fontId="17" fillId="0" borderId="36" xfId="6" applyFont="1" applyFill="1" applyBorder="1" applyAlignment="1">
      <alignment horizontal="left" vertical="center" shrinkToFit="1"/>
    </xf>
    <xf numFmtId="0" fontId="19" fillId="0" borderId="36" xfId="2" applyNumberFormat="1" applyFont="1" applyFill="1" applyBorder="1" applyAlignment="1">
      <alignment horizontal="right" vertical="center" wrapText="1"/>
    </xf>
    <xf numFmtId="0" fontId="19" fillId="0" borderId="36" xfId="2" applyNumberFormat="1" applyFont="1" applyFill="1" applyBorder="1" applyAlignment="1">
      <alignment vertical="center" wrapText="1"/>
    </xf>
    <xf numFmtId="0" fontId="18" fillId="0" borderId="37" xfId="2" applyNumberFormat="1" applyFont="1" applyFill="1" applyBorder="1" applyAlignment="1">
      <alignment horizontal="right" vertical="center" wrapText="1"/>
    </xf>
    <xf numFmtId="0" fontId="16" fillId="0" borderId="16" xfId="0" applyFont="1" applyFill="1" applyBorder="1" applyAlignment="1">
      <alignment vertical="center" textRotation="255" wrapText="1" shrinkToFit="1"/>
    </xf>
    <xf numFmtId="0" fontId="16" fillId="0" borderId="3" xfId="4" applyFont="1" applyFill="1" applyBorder="1" applyAlignment="1">
      <alignment horizontal="center" vertical="center" wrapText="1"/>
    </xf>
    <xf numFmtId="0" fontId="18" fillId="0" borderId="14" xfId="2" applyNumberFormat="1" applyFont="1" applyFill="1" applyBorder="1" applyAlignment="1">
      <alignment horizontal="right" vertical="center" wrapText="1"/>
    </xf>
    <xf numFmtId="0" fontId="21" fillId="0" borderId="34" xfId="0" applyFont="1" applyFill="1" applyBorder="1" applyAlignment="1">
      <alignment vertical="center" textRotation="255" wrapText="1" shrinkToFit="1"/>
    </xf>
    <xf numFmtId="0" fontId="16" fillId="0" borderId="18" xfId="6" applyFont="1" applyFill="1" applyBorder="1" applyAlignment="1">
      <alignment horizontal="center" vertical="center" wrapText="1" shrinkToFit="1"/>
    </xf>
    <xf numFmtId="0" fontId="17" fillId="0" borderId="3" xfId="6" applyFont="1" applyFill="1" applyBorder="1" applyAlignment="1">
      <alignment horizontal="left" vertical="center" shrinkToFit="1"/>
    </xf>
    <xf numFmtId="0" fontId="18" fillId="0" borderId="18" xfId="6" applyFont="1" applyFill="1" applyBorder="1" applyAlignment="1">
      <alignment horizontal="right" vertical="center" wrapText="1" shrinkToFit="1"/>
    </xf>
    <xf numFmtId="0" fontId="16" fillId="0" borderId="17" xfId="6" applyFont="1" applyFill="1" applyBorder="1" applyAlignment="1">
      <alignment horizontal="center" vertical="center" wrapText="1" shrinkToFit="1"/>
    </xf>
    <xf numFmtId="0" fontId="17" fillId="0" borderId="17" xfId="6" applyFont="1" applyFill="1" applyBorder="1" applyAlignment="1">
      <alignment horizontal="left" vertical="center" shrinkToFit="1"/>
    </xf>
    <xf numFmtId="0" fontId="18" fillId="0" borderId="17" xfId="6" applyFont="1" applyFill="1" applyBorder="1" applyAlignment="1">
      <alignment horizontal="right" vertical="center" wrapText="1" shrinkToFit="1"/>
    </xf>
    <xf numFmtId="0" fontId="19" fillId="0" borderId="17" xfId="2" applyNumberFormat="1" applyFont="1" applyFill="1" applyBorder="1" applyAlignment="1">
      <alignment horizontal="right" vertical="center" wrapText="1"/>
    </xf>
    <xf numFmtId="0" fontId="17" fillId="0" borderId="1" xfId="9" applyFont="1" applyFill="1" applyBorder="1" applyAlignment="1">
      <alignment horizontal="left" vertical="center" shrinkToFit="1"/>
    </xf>
    <xf numFmtId="0" fontId="18" fillId="0" borderId="1" xfId="9" applyFont="1" applyFill="1" applyBorder="1" applyAlignment="1">
      <alignment horizontal="right" vertical="center" wrapText="1" shrinkToFit="1"/>
    </xf>
    <xf numFmtId="0" fontId="16" fillId="0" borderId="17" xfId="6" applyFont="1" applyFill="1" applyBorder="1" applyAlignment="1">
      <alignment horizontal="center" vertical="center" wrapText="1"/>
    </xf>
    <xf numFmtId="0" fontId="16" fillId="0" borderId="1" xfId="6" applyFont="1" applyFill="1" applyBorder="1" applyAlignment="1">
      <alignment horizontal="center" vertical="center" wrapText="1"/>
    </xf>
    <xf numFmtId="38" fontId="19" fillId="0" borderId="2" xfId="2" applyFont="1" applyFill="1" applyBorder="1" applyAlignment="1">
      <alignment horizontal="right" vertical="center" wrapText="1"/>
    </xf>
    <xf numFmtId="38" fontId="19" fillId="0" borderId="18" xfId="2" applyFont="1" applyFill="1" applyBorder="1" applyAlignment="1">
      <alignment horizontal="right" vertical="center" wrapText="1"/>
    </xf>
    <xf numFmtId="0" fontId="16" fillId="0" borderId="1" xfId="6" applyFont="1" applyFill="1" applyBorder="1" applyAlignment="1">
      <alignment horizontal="right" vertical="center" wrapText="1" shrinkToFit="1"/>
    </xf>
    <xf numFmtId="0" fontId="20" fillId="0" borderId="16" xfId="0" applyFont="1" applyFill="1" applyBorder="1" applyAlignment="1">
      <alignment vertical="center" textRotation="255" wrapText="1" shrinkToFit="1"/>
    </xf>
    <xf numFmtId="0" fontId="18" fillId="0" borderId="3" xfId="10" applyFont="1" applyFill="1" applyBorder="1" applyAlignment="1">
      <alignment horizontal="right" vertical="center" wrapText="1" shrinkToFit="1"/>
    </xf>
    <xf numFmtId="38" fontId="19" fillId="0" borderId="3" xfId="2" applyFont="1" applyFill="1" applyBorder="1" applyAlignment="1">
      <alignment horizontal="right" vertical="center" wrapText="1"/>
    </xf>
    <xf numFmtId="0" fontId="16" fillId="0" borderId="3" xfId="6" applyFont="1" applyFill="1" applyBorder="1" applyAlignment="1">
      <alignment horizontal="center" vertical="center" wrapText="1" shrinkToFit="1"/>
    </xf>
    <xf numFmtId="0" fontId="18" fillId="0" borderId="3" xfId="6" applyFont="1" applyFill="1" applyBorder="1" applyAlignment="1">
      <alignment horizontal="right" vertical="center" wrapText="1" shrinkToFit="1"/>
    </xf>
    <xf numFmtId="0" fontId="20" fillId="0" borderId="7" xfId="0" applyFont="1" applyFill="1" applyBorder="1" applyAlignment="1">
      <alignment horizontal="center" vertical="center" textRotation="255" wrapText="1" shrinkToFit="1"/>
    </xf>
    <xf numFmtId="38" fontId="19" fillId="0" borderId="5" xfId="2" applyFont="1" applyFill="1" applyBorder="1" applyAlignment="1">
      <alignment horizontal="right" vertical="center" wrapText="1"/>
    </xf>
    <xf numFmtId="0" fontId="17" fillId="0" borderId="1" xfId="0" applyFont="1" applyFill="1" applyBorder="1" applyAlignment="1">
      <alignment vertical="center" shrinkToFit="1"/>
    </xf>
    <xf numFmtId="0" fontId="18" fillId="0" borderId="1" xfId="0" applyFont="1" applyFill="1" applyBorder="1" applyAlignment="1">
      <alignment horizontal="right" vertical="center" wrapText="1"/>
    </xf>
    <xf numFmtId="0" fontId="19" fillId="0" borderId="1" xfId="0" applyFont="1" applyFill="1" applyBorder="1" applyAlignment="1">
      <alignment vertical="center" wrapText="1"/>
    </xf>
    <xf numFmtId="0" fontId="20" fillId="0" borderId="28" xfId="0" applyFont="1" applyFill="1" applyBorder="1" applyAlignment="1">
      <alignment horizontal="center" vertical="center" textRotation="255" wrapText="1" shrinkToFit="1"/>
    </xf>
    <xf numFmtId="0" fontId="16" fillId="0" borderId="38" xfId="4" applyFont="1" applyFill="1" applyBorder="1" applyAlignment="1">
      <alignment horizontal="center" vertical="center" wrapText="1"/>
    </xf>
    <xf numFmtId="0" fontId="17" fillId="0" borderId="38" xfId="0" applyFont="1" applyFill="1" applyBorder="1" applyAlignment="1">
      <alignment vertical="center" shrinkToFit="1"/>
    </xf>
    <xf numFmtId="0" fontId="18" fillId="0" borderId="38" xfId="0" applyFont="1" applyFill="1" applyBorder="1" applyAlignment="1">
      <alignment horizontal="right" vertical="center" wrapText="1"/>
    </xf>
    <xf numFmtId="0" fontId="19" fillId="0" borderId="38" xfId="0" applyFont="1" applyFill="1" applyBorder="1" applyAlignment="1">
      <alignment vertical="center" wrapText="1"/>
    </xf>
    <xf numFmtId="0" fontId="19" fillId="0" borderId="38" xfId="2" applyNumberFormat="1" applyFont="1" applyFill="1" applyBorder="1" applyAlignment="1">
      <alignment vertical="center" wrapText="1"/>
    </xf>
    <xf numFmtId="0" fontId="18" fillId="0" borderId="41" xfId="2" applyNumberFormat="1" applyFont="1" applyFill="1" applyBorder="1" applyAlignment="1">
      <alignment horizontal="right" vertical="center" wrapText="1"/>
    </xf>
    <xf numFmtId="0" fontId="20" fillId="0" borderId="28" xfId="0" applyFont="1" applyFill="1" applyBorder="1" applyAlignment="1">
      <alignment vertical="center" textRotation="255" wrapText="1" shrinkToFit="1"/>
    </xf>
    <xf numFmtId="0" fontId="17" fillId="0" borderId="18" xfId="6" applyFont="1" applyFill="1" applyBorder="1" applyAlignment="1">
      <alignment horizontal="left" vertical="center" shrinkToFit="1"/>
    </xf>
    <xf numFmtId="0" fontId="16" fillId="0" borderId="5" xfId="0" applyFont="1" applyFill="1" applyBorder="1" applyAlignment="1">
      <alignment horizontal="center" vertical="center"/>
    </xf>
    <xf numFmtId="0" fontId="17" fillId="0" borderId="5" xfId="0" applyFont="1" applyFill="1" applyBorder="1" applyAlignment="1">
      <alignment vertical="center" shrinkToFit="1"/>
    </xf>
    <xf numFmtId="0" fontId="18" fillId="0" borderId="5" xfId="0" applyFont="1" applyFill="1" applyBorder="1" applyAlignment="1">
      <alignment horizontal="right" vertical="center"/>
    </xf>
    <xf numFmtId="0" fontId="19" fillId="0" borderId="5" xfId="0" applyFont="1" applyFill="1" applyBorder="1" applyAlignment="1">
      <alignment vertical="center"/>
    </xf>
    <xf numFmtId="0" fontId="20" fillId="0" borderId="21" xfId="0" applyFont="1" applyFill="1" applyBorder="1" applyAlignment="1">
      <alignment vertical="center" textRotation="255" wrapText="1" shrinkToFit="1"/>
    </xf>
    <xf numFmtId="0" fontId="16" fillId="0" borderId="0" xfId="4" applyFont="1" applyFill="1" applyBorder="1" applyAlignment="1">
      <alignment horizontal="center" vertical="center" wrapText="1"/>
    </xf>
    <xf numFmtId="0" fontId="16" fillId="0" borderId="0" xfId="6" applyFont="1" applyFill="1" applyBorder="1" applyAlignment="1">
      <alignment horizontal="center" vertical="center" wrapText="1" shrinkToFit="1"/>
    </xf>
    <xf numFmtId="0" fontId="17" fillId="0" borderId="0" xfId="6" applyFont="1" applyFill="1" applyBorder="1" applyAlignment="1">
      <alignment horizontal="left" vertical="center" shrinkToFit="1"/>
    </xf>
    <xf numFmtId="0" fontId="18" fillId="0" borderId="0" xfId="6" applyFont="1" applyFill="1" applyBorder="1" applyAlignment="1">
      <alignment horizontal="right" vertical="center" wrapText="1" shrinkToFit="1"/>
    </xf>
    <xf numFmtId="0" fontId="19" fillId="0" borderId="0" xfId="2" applyNumberFormat="1" applyFont="1" applyFill="1" applyBorder="1" applyAlignment="1">
      <alignment horizontal="right" vertical="center" wrapText="1"/>
    </xf>
    <xf numFmtId="0" fontId="18" fillId="0" borderId="0" xfId="2" applyNumberFormat="1" applyFont="1" applyFill="1" applyBorder="1" applyAlignment="1">
      <alignment horizontal="right" vertical="center" wrapText="1"/>
    </xf>
    <xf numFmtId="0" fontId="16" fillId="0" borderId="2" xfId="0" applyFont="1" applyFill="1" applyBorder="1" applyAlignment="1">
      <alignment horizontal="center" vertical="center"/>
    </xf>
    <xf numFmtId="0" fontId="17" fillId="0" borderId="2" xfId="0" applyFont="1" applyFill="1" applyBorder="1" applyAlignment="1">
      <alignment vertical="center" shrinkToFit="1"/>
    </xf>
    <xf numFmtId="0" fontId="18" fillId="0" borderId="2" xfId="0" applyFont="1" applyFill="1" applyBorder="1" applyAlignment="1">
      <alignment horizontal="right" vertical="center"/>
    </xf>
    <xf numFmtId="0" fontId="19" fillId="0" borderId="2" xfId="0" applyFont="1" applyFill="1" applyBorder="1" applyAlignment="1">
      <alignment vertical="center"/>
    </xf>
    <xf numFmtId="0" fontId="3" fillId="2" borderId="0" xfId="0" applyFont="1" applyFill="1" applyBorder="1" applyAlignment="1">
      <alignment wrapText="1"/>
    </xf>
    <xf numFmtId="0" fontId="5" fillId="0" borderId="0" xfId="4" applyFont="1" applyFill="1" applyBorder="1" applyAlignment="1">
      <alignment horizontal="center" vertical="center" wrapText="1"/>
    </xf>
    <xf numFmtId="0" fontId="8" fillId="0" borderId="0" xfId="10" applyFont="1" applyFill="1" applyBorder="1" applyAlignment="1">
      <alignment horizontal="left" vertical="center" shrinkToFit="1"/>
    </xf>
    <xf numFmtId="0" fontId="13" fillId="0" borderId="0" xfId="10" applyFont="1" applyFill="1" applyBorder="1" applyAlignment="1">
      <alignment horizontal="right" vertical="center" wrapText="1" shrinkToFit="1"/>
    </xf>
    <xf numFmtId="38" fontId="14" fillId="0" borderId="0" xfId="2" applyFont="1" applyFill="1" applyBorder="1" applyAlignment="1" applyProtection="1">
      <alignment horizontal="right" vertical="center" wrapText="1"/>
    </xf>
  </cellXfs>
  <cellStyles count="16">
    <cellStyle name="ハイパーリンク" xfId="1" builtinId="8"/>
    <cellStyle name="桁区切り" xfId="2" builtinId="6"/>
    <cellStyle name="標準" xfId="0" builtinId="0"/>
    <cellStyle name="標準_Sheet1" xfId="3"/>
    <cellStyle name="標準_Sheet2" xfId="4"/>
    <cellStyle name="標準_Sheet3" xfId="5"/>
    <cellStyle name="標準_Sheet3 (11)" xfId="6"/>
    <cellStyle name="標準_Sheet3 (12)" xfId="7"/>
    <cellStyle name="標準_Sheet3 (13)" xfId="8"/>
    <cellStyle name="標準_Sheet3 (14)" xfId="9"/>
    <cellStyle name="標準_Sheet3 (17)" xfId="10"/>
    <cellStyle name="標準_Sheet3 (2)" xfId="11"/>
    <cellStyle name="標準_Sheet3 (3)" xfId="12"/>
    <cellStyle name="標準_Sheet3 (4)" xfId="13"/>
    <cellStyle name="標準_Sheet3 (6)" xfId="14"/>
    <cellStyle name="標準_Sheet3 (7)" xfId="15"/>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ember.amano-kkjin.com/member_web/aut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tabSelected="1" view="pageBreakPreview" zoomScale="40" zoomScaleNormal="70" zoomScaleSheetLayoutView="40" workbookViewId="0">
      <selection activeCell="V14" sqref="V14"/>
    </sheetView>
  </sheetViews>
  <sheetFormatPr defaultRowHeight="36" customHeight="1" x14ac:dyDescent="0.15"/>
  <cols>
    <col min="1" max="1" width="6.625" customWidth="1"/>
    <col min="2" max="2" width="6.875" customWidth="1"/>
    <col min="3" max="3" width="11.75" customWidth="1"/>
    <col min="4" max="4" width="56.75" customWidth="1"/>
    <col min="5" max="5" width="14.625" customWidth="1"/>
    <col min="6" max="6" width="9.875" customWidth="1"/>
    <col min="7" max="8" width="8" customWidth="1"/>
    <col min="9" max="9" width="5.5" customWidth="1"/>
    <col min="10" max="10" width="6.875" customWidth="1"/>
    <col min="11" max="11" width="11.75" customWidth="1"/>
    <col min="12" max="12" width="56.75" customWidth="1"/>
    <col min="13" max="13" width="14.625" customWidth="1"/>
    <col min="14" max="14" width="9.875" customWidth="1"/>
    <col min="15" max="16" width="8" customWidth="1"/>
    <col min="18" max="18" width="9" customWidth="1"/>
  </cols>
  <sheetData>
    <row r="1" spans="1:21" ht="55.5" x14ac:dyDescent="0.5">
      <c r="A1" s="4"/>
      <c r="B1" s="4"/>
      <c r="C1" s="4"/>
      <c r="D1" s="34" t="s">
        <v>116</v>
      </c>
      <c r="E1" s="34"/>
      <c r="F1" s="34"/>
      <c r="G1" s="34"/>
      <c r="H1" s="34"/>
      <c r="I1" s="34"/>
      <c r="J1" s="34"/>
      <c r="K1" s="34"/>
      <c r="L1" s="34"/>
      <c r="M1" s="4"/>
      <c r="N1" s="4"/>
      <c r="O1" s="4"/>
      <c r="P1" s="5" t="s">
        <v>278</v>
      </c>
    </row>
    <row r="2" spans="1:21" ht="55.5" x14ac:dyDescent="0.5">
      <c r="A2" s="16" t="s">
        <v>118</v>
      </c>
      <c r="B2" s="4"/>
      <c r="C2" s="4"/>
      <c r="D2" s="4"/>
      <c r="E2" s="4"/>
      <c r="F2" s="4"/>
      <c r="G2" s="4"/>
      <c r="H2" s="4"/>
      <c r="I2" s="4"/>
      <c r="J2" s="4"/>
      <c r="K2" s="4"/>
      <c r="L2" s="4"/>
      <c r="M2" s="4"/>
      <c r="N2" s="4"/>
      <c r="O2" s="4"/>
      <c r="P2" s="5" t="s">
        <v>117</v>
      </c>
    </row>
    <row r="3" spans="1:21" ht="36" customHeight="1" thickBot="1" x14ac:dyDescent="0.25">
      <c r="A3" s="6" t="s">
        <v>119</v>
      </c>
      <c r="C3" s="7" t="s">
        <v>279</v>
      </c>
      <c r="D3" s="31"/>
      <c r="G3" s="15" t="s">
        <v>122</v>
      </c>
    </row>
    <row r="4" spans="1:21" s="2" customFormat="1" ht="36" customHeight="1" thickBot="1" x14ac:dyDescent="0.2">
      <c r="A4" s="10" t="s">
        <v>162</v>
      </c>
      <c r="B4" s="12" t="s">
        <v>76</v>
      </c>
      <c r="C4" s="11" t="s">
        <v>1</v>
      </c>
      <c r="D4" s="12" t="s">
        <v>2</v>
      </c>
      <c r="E4" s="12" t="s">
        <v>3</v>
      </c>
      <c r="F4" s="17" t="s">
        <v>115</v>
      </c>
      <c r="G4" s="17" t="s">
        <v>4</v>
      </c>
      <c r="H4" s="18" t="s">
        <v>161</v>
      </c>
      <c r="I4" s="13" t="s">
        <v>162</v>
      </c>
      <c r="J4" s="12" t="s">
        <v>76</v>
      </c>
      <c r="K4" s="19" t="s">
        <v>1</v>
      </c>
      <c r="L4" s="20" t="s">
        <v>2</v>
      </c>
      <c r="M4" s="20" t="s">
        <v>3</v>
      </c>
      <c r="N4" s="21" t="s">
        <v>115</v>
      </c>
      <c r="O4" s="21" t="s">
        <v>4</v>
      </c>
      <c r="P4" s="22" t="s">
        <v>161</v>
      </c>
    </row>
    <row r="5" spans="1:21" s="1" customFormat="1" ht="36" customHeight="1" x14ac:dyDescent="0.15">
      <c r="A5" s="35" t="s">
        <v>77</v>
      </c>
      <c r="B5" s="36">
        <v>1</v>
      </c>
      <c r="C5" s="36" t="s">
        <v>265</v>
      </c>
      <c r="D5" s="37" t="s">
        <v>68</v>
      </c>
      <c r="E5" s="38" t="s">
        <v>10</v>
      </c>
      <c r="F5" s="39">
        <v>600</v>
      </c>
      <c r="G5" s="40"/>
      <c r="H5" s="41">
        <f>F5*G5</f>
        <v>0</v>
      </c>
      <c r="I5" s="42" t="s">
        <v>95</v>
      </c>
      <c r="J5" s="36">
        <v>52</v>
      </c>
      <c r="K5" s="43" t="s">
        <v>12</v>
      </c>
      <c r="L5" s="44" t="s">
        <v>61</v>
      </c>
      <c r="M5" s="45" t="s">
        <v>13</v>
      </c>
      <c r="N5" s="46">
        <v>400</v>
      </c>
      <c r="O5" s="47"/>
      <c r="P5" s="48">
        <f>N5*O5</f>
        <v>0</v>
      </c>
    </row>
    <row r="6" spans="1:21" s="1" customFormat="1" ht="36" customHeight="1" x14ac:dyDescent="0.15">
      <c r="A6" s="49"/>
      <c r="B6" s="50">
        <v>2</v>
      </c>
      <c r="C6" s="51" t="s">
        <v>250</v>
      </c>
      <c r="D6" s="52" t="s">
        <v>248</v>
      </c>
      <c r="E6" s="53" t="s">
        <v>249</v>
      </c>
      <c r="F6" s="54">
        <v>450</v>
      </c>
      <c r="G6" s="55"/>
      <c r="H6" s="56">
        <f>F6*G6</f>
        <v>0</v>
      </c>
      <c r="I6" s="57"/>
      <c r="J6" s="50">
        <v>53</v>
      </c>
      <c r="K6" s="58" t="s">
        <v>48</v>
      </c>
      <c r="L6" s="59" t="s">
        <v>190</v>
      </c>
      <c r="M6" s="60" t="s">
        <v>45</v>
      </c>
      <c r="N6" s="55">
        <v>740</v>
      </c>
      <c r="O6" s="61"/>
      <c r="P6" s="62">
        <f t="shared" ref="P6:P56" si="0">N6*O6</f>
        <v>0</v>
      </c>
    </row>
    <row r="7" spans="1:21" s="1" customFormat="1" ht="36" customHeight="1" x14ac:dyDescent="0.15">
      <c r="A7" s="49"/>
      <c r="B7" s="50">
        <v>3</v>
      </c>
      <c r="C7" s="51" t="s">
        <v>5</v>
      </c>
      <c r="D7" s="52" t="s">
        <v>251</v>
      </c>
      <c r="E7" s="53" t="s">
        <v>14</v>
      </c>
      <c r="F7" s="54">
        <v>580</v>
      </c>
      <c r="G7" s="55"/>
      <c r="H7" s="56">
        <f t="shared" ref="H7:H47" si="1">F7*G7</f>
        <v>0</v>
      </c>
      <c r="I7" s="57"/>
      <c r="J7" s="50">
        <v>54</v>
      </c>
      <c r="K7" s="58" t="s">
        <v>5</v>
      </c>
      <c r="L7" s="59" t="s">
        <v>44</v>
      </c>
      <c r="M7" s="60" t="s">
        <v>10</v>
      </c>
      <c r="N7" s="55">
        <v>400</v>
      </c>
      <c r="O7" s="61"/>
      <c r="P7" s="62">
        <f t="shared" si="0"/>
        <v>0</v>
      </c>
    </row>
    <row r="8" spans="1:21" s="1" customFormat="1" ht="36" customHeight="1" x14ac:dyDescent="0.15">
      <c r="A8" s="49"/>
      <c r="B8" s="50">
        <v>4</v>
      </c>
      <c r="C8" s="50" t="s">
        <v>289</v>
      </c>
      <c r="D8" s="52" t="s">
        <v>281</v>
      </c>
      <c r="E8" s="53" t="s">
        <v>282</v>
      </c>
      <c r="F8" s="54">
        <v>590</v>
      </c>
      <c r="G8" s="55"/>
      <c r="H8" s="56">
        <f t="shared" si="1"/>
        <v>0</v>
      </c>
      <c r="I8" s="57"/>
      <c r="J8" s="50">
        <v>55</v>
      </c>
      <c r="K8" s="50" t="s">
        <v>59</v>
      </c>
      <c r="L8" s="59" t="s">
        <v>100</v>
      </c>
      <c r="M8" s="60" t="s">
        <v>16</v>
      </c>
      <c r="N8" s="55">
        <v>660</v>
      </c>
      <c r="O8" s="61"/>
      <c r="P8" s="62">
        <f t="shared" si="0"/>
        <v>0</v>
      </c>
    </row>
    <row r="9" spans="1:21" s="1" customFormat="1" ht="36" customHeight="1" thickBot="1" x14ac:dyDescent="0.2">
      <c r="A9" s="49"/>
      <c r="B9" s="50">
        <v>5</v>
      </c>
      <c r="C9" s="63" t="s">
        <v>5</v>
      </c>
      <c r="D9" s="52" t="s">
        <v>170</v>
      </c>
      <c r="E9" s="53" t="s">
        <v>17</v>
      </c>
      <c r="F9" s="54">
        <v>390</v>
      </c>
      <c r="G9" s="55"/>
      <c r="H9" s="56">
        <f t="shared" si="1"/>
        <v>0</v>
      </c>
      <c r="I9" s="64"/>
      <c r="J9" s="65">
        <v>56</v>
      </c>
      <c r="K9" s="66" t="s">
        <v>60</v>
      </c>
      <c r="L9" s="67" t="s">
        <v>259</v>
      </c>
      <c r="M9" s="68" t="s">
        <v>260</v>
      </c>
      <c r="N9" s="69">
        <v>800</v>
      </c>
      <c r="O9" s="70"/>
      <c r="P9" s="71">
        <f t="shared" si="0"/>
        <v>0</v>
      </c>
    </row>
    <row r="10" spans="1:21" s="1" customFormat="1" ht="36" customHeight="1" x14ac:dyDescent="0.15">
      <c r="A10" s="49"/>
      <c r="B10" s="50">
        <v>6</v>
      </c>
      <c r="C10" s="50" t="s">
        <v>40</v>
      </c>
      <c r="D10" s="52" t="s">
        <v>41</v>
      </c>
      <c r="E10" s="53" t="s">
        <v>10</v>
      </c>
      <c r="F10" s="54">
        <v>650</v>
      </c>
      <c r="G10" s="55"/>
      <c r="H10" s="56">
        <f t="shared" si="1"/>
        <v>0</v>
      </c>
      <c r="I10" s="42" t="s">
        <v>96</v>
      </c>
      <c r="J10" s="36">
        <v>57</v>
      </c>
      <c r="K10" s="72" t="s">
        <v>7</v>
      </c>
      <c r="L10" s="73" t="s">
        <v>101</v>
      </c>
      <c r="M10" s="74" t="s">
        <v>224</v>
      </c>
      <c r="N10" s="40">
        <v>440</v>
      </c>
      <c r="O10" s="75"/>
      <c r="P10" s="76">
        <f t="shared" si="0"/>
        <v>0</v>
      </c>
    </row>
    <row r="11" spans="1:21" s="1" customFormat="1" ht="36" customHeight="1" x14ac:dyDescent="0.15">
      <c r="A11" s="49"/>
      <c r="B11" s="50">
        <v>7</v>
      </c>
      <c r="C11" s="51" t="s">
        <v>5</v>
      </c>
      <c r="D11" s="52" t="s">
        <v>11</v>
      </c>
      <c r="E11" s="53" t="s">
        <v>10</v>
      </c>
      <c r="F11" s="54">
        <v>320</v>
      </c>
      <c r="G11" s="55"/>
      <c r="H11" s="56">
        <f t="shared" si="1"/>
        <v>0</v>
      </c>
      <c r="I11" s="57"/>
      <c r="J11" s="77">
        <v>58</v>
      </c>
      <c r="K11" s="58" t="s">
        <v>62</v>
      </c>
      <c r="L11" s="59" t="s">
        <v>191</v>
      </c>
      <c r="M11" s="60" t="s">
        <v>18</v>
      </c>
      <c r="N11" s="55">
        <v>600</v>
      </c>
      <c r="O11" s="61"/>
      <c r="P11" s="62">
        <f t="shared" si="0"/>
        <v>0</v>
      </c>
    </row>
    <row r="12" spans="1:21" s="1" customFormat="1" ht="36" customHeight="1" thickBot="1" x14ac:dyDescent="0.2">
      <c r="A12" s="49"/>
      <c r="B12" s="50">
        <v>8</v>
      </c>
      <c r="C12" s="51" t="s">
        <v>40</v>
      </c>
      <c r="D12" s="52" t="s">
        <v>134</v>
      </c>
      <c r="E12" s="53" t="s">
        <v>17</v>
      </c>
      <c r="F12" s="54">
        <v>480</v>
      </c>
      <c r="G12" s="55"/>
      <c r="H12" s="56">
        <f t="shared" si="1"/>
        <v>0</v>
      </c>
      <c r="I12" s="64"/>
      <c r="J12" s="65">
        <v>59</v>
      </c>
      <c r="K12" s="66" t="s">
        <v>62</v>
      </c>
      <c r="L12" s="67" t="s">
        <v>192</v>
      </c>
      <c r="M12" s="68" t="s">
        <v>70</v>
      </c>
      <c r="N12" s="69">
        <v>340</v>
      </c>
      <c r="O12" s="70"/>
      <c r="P12" s="71">
        <f t="shared" si="0"/>
        <v>0</v>
      </c>
    </row>
    <row r="13" spans="1:21" s="1" customFormat="1" ht="36" customHeight="1" x14ac:dyDescent="0.15">
      <c r="A13" s="49"/>
      <c r="B13" s="50">
        <v>9</v>
      </c>
      <c r="C13" s="51" t="s">
        <v>84</v>
      </c>
      <c r="D13" s="52" t="s">
        <v>135</v>
      </c>
      <c r="E13" s="53" t="s">
        <v>136</v>
      </c>
      <c r="F13" s="54">
        <v>510</v>
      </c>
      <c r="G13" s="55"/>
      <c r="H13" s="56">
        <f t="shared" si="1"/>
        <v>0</v>
      </c>
      <c r="I13" s="42" t="s">
        <v>166</v>
      </c>
      <c r="J13" s="36">
        <v>60</v>
      </c>
      <c r="K13" s="36" t="s">
        <v>64</v>
      </c>
      <c r="L13" s="78" t="s">
        <v>145</v>
      </c>
      <c r="M13" s="79" t="s">
        <v>22</v>
      </c>
      <c r="N13" s="40">
        <v>250</v>
      </c>
      <c r="O13" s="75"/>
      <c r="P13" s="76">
        <f t="shared" si="0"/>
        <v>0</v>
      </c>
    </row>
    <row r="14" spans="1:21" s="1" customFormat="1" ht="36" customHeight="1" x14ac:dyDescent="0.15">
      <c r="A14" s="49"/>
      <c r="B14" s="50">
        <v>10</v>
      </c>
      <c r="C14" s="51" t="s">
        <v>169</v>
      </c>
      <c r="D14" s="52" t="s">
        <v>171</v>
      </c>
      <c r="E14" s="53" t="s">
        <v>172</v>
      </c>
      <c r="F14" s="54">
        <v>500</v>
      </c>
      <c r="G14" s="55"/>
      <c r="H14" s="56">
        <f t="shared" si="1"/>
        <v>0</v>
      </c>
      <c r="I14" s="57"/>
      <c r="J14" s="77">
        <v>61</v>
      </c>
      <c r="K14" s="50" t="s">
        <v>12</v>
      </c>
      <c r="L14" s="80" t="s">
        <v>165</v>
      </c>
      <c r="M14" s="81" t="s">
        <v>102</v>
      </c>
      <c r="N14" s="55">
        <v>200</v>
      </c>
      <c r="O14" s="61"/>
      <c r="P14" s="62">
        <f>N14*O14</f>
        <v>0</v>
      </c>
    </row>
    <row r="15" spans="1:21" s="1" customFormat="1" ht="36" customHeight="1" thickBot="1" x14ac:dyDescent="0.2">
      <c r="A15" s="82"/>
      <c r="B15" s="65">
        <v>11</v>
      </c>
      <c r="C15" s="83" t="s">
        <v>49</v>
      </c>
      <c r="D15" s="84" t="s">
        <v>163</v>
      </c>
      <c r="E15" s="85" t="s">
        <v>173</v>
      </c>
      <c r="F15" s="86">
        <v>580</v>
      </c>
      <c r="G15" s="69"/>
      <c r="H15" s="87">
        <f t="shared" si="1"/>
        <v>0</v>
      </c>
      <c r="I15" s="64"/>
      <c r="J15" s="65">
        <v>62</v>
      </c>
      <c r="K15" s="88" t="s">
        <v>5</v>
      </c>
      <c r="L15" s="89" t="s">
        <v>46</v>
      </c>
      <c r="M15" s="90" t="s">
        <v>193</v>
      </c>
      <c r="N15" s="69">
        <v>360</v>
      </c>
      <c r="O15" s="70"/>
      <c r="P15" s="71">
        <f t="shared" si="0"/>
        <v>0</v>
      </c>
    </row>
    <row r="16" spans="1:21" s="1" customFormat="1" ht="36" customHeight="1" thickBot="1" x14ac:dyDescent="0.2">
      <c r="A16" s="91" t="s">
        <v>78</v>
      </c>
      <c r="B16" s="36">
        <v>12</v>
      </c>
      <c r="C16" s="36" t="s">
        <v>49</v>
      </c>
      <c r="D16" s="73" t="s">
        <v>174</v>
      </c>
      <c r="E16" s="74" t="s">
        <v>19</v>
      </c>
      <c r="F16" s="39">
        <v>640</v>
      </c>
      <c r="G16" s="40"/>
      <c r="H16" s="41">
        <f t="shared" si="1"/>
        <v>0</v>
      </c>
      <c r="I16" s="92" t="s">
        <v>168</v>
      </c>
      <c r="J16" s="93">
        <v>63</v>
      </c>
      <c r="K16" s="94" t="s">
        <v>49</v>
      </c>
      <c r="L16" s="95" t="s">
        <v>146</v>
      </c>
      <c r="M16" s="96" t="s">
        <v>103</v>
      </c>
      <c r="N16" s="97">
        <v>800</v>
      </c>
      <c r="O16" s="98"/>
      <c r="P16" s="99">
        <f t="shared" si="0"/>
        <v>0</v>
      </c>
      <c r="R16" s="237"/>
      <c r="S16" s="237"/>
      <c r="T16" s="237"/>
      <c r="U16" s="237"/>
    </row>
    <row r="17" spans="1:21" s="1" customFormat="1" ht="36" customHeight="1" thickBot="1" x14ac:dyDescent="0.2">
      <c r="A17" s="100"/>
      <c r="B17" s="65">
        <v>13</v>
      </c>
      <c r="C17" s="65" t="s">
        <v>253</v>
      </c>
      <c r="D17" s="67" t="s">
        <v>252</v>
      </c>
      <c r="E17" s="101" t="s">
        <v>18</v>
      </c>
      <c r="F17" s="102">
        <v>250</v>
      </c>
      <c r="G17" s="103"/>
      <c r="H17" s="104">
        <f>F18*G17</f>
        <v>0</v>
      </c>
      <c r="I17" s="105" t="s">
        <v>194</v>
      </c>
      <c r="J17" s="36">
        <v>64</v>
      </c>
      <c r="K17" s="106" t="s">
        <v>5</v>
      </c>
      <c r="L17" s="107" t="s">
        <v>261</v>
      </c>
      <c r="M17" s="108" t="s">
        <v>195</v>
      </c>
      <c r="N17" s="40">
        <v>450</v>
      </c>
      <c r="O17" s="75"/>
      <c r="P17" s="76">
        <f>N17*O17</f>
        <v>0</v>
      </c>
      <c r="R17" s="237"/>
      <c r="S17" s="237"/>
      <c r="T17" s="237"/>
      <c r="U17" s="237"/>
    </row>
    <row r="18" spans="1:21" s="1" customFormat="1" ht="36" customHeight="1" x14ac:dyDescent="0.15">
      <c r="A18" s="109" t="s">
        <v>79</v>
      </c>
      <c r="B18" s="77">
        <v>14</v>
      </c>
      <c r="C18" s="77" t="s">
        <v>84</v>
      </c>
      <c r="D18" s="44" t="s">
        <v>50</v>
      </c>
      <c r="E18" s="74" t="s">
        <v>175</v>
      </c>
      <c r="F18" s="39">
        <v>280</v>
      </c>
      <c r="G18" s="40"/>
      <c r="H18" s="41">
        <f>F19*G18</f>
        <v>0</v>
      </c>
      <c r="I18" s="110"/>
      <c r="J18" s="77">
        <v>65</v>
      </c>
      <c r="K18" s="111" t="s">
        <v>63</v>
      </c>
      <c r="L18" s="112" t="s">
        <v>147</v>
      </c>
      <c r="M18" s="113" t="s">
        <v>20</v>
      </c>
      <c r="N18" s="55">
        <v>500</v>
      </c>
      <c r="O18" s="61"/>
      <c r="P18" s="62">
        <f>N18*O18</f>
        <v>0</v>
      </c>
      <c r="R18" s="238"/>
      <c r="S18" s="239"/>
      <c r="T18" s="240"/>
      <c r="U18" s="241"/>
    </row>
    <row r="19" spans="1:21" s="1" customFormat="1" ht="36" customHeight="1" thickBot="1" x14ac:dyDescent="0.2">
      <c r="A19" s="114"/>
      <c r="B19" s="50">
        <v>15</v>
      </c>
      <c r="C19" s="63" t="s">
        <v>5</v>
      </c>
      <c r="D19" s="59" t="s">
        <v>69</v>
      </c>
      <c r="E19" s="60" t="s">
        <v>297</v>
      </c>
      <c r="F19" s="54">
        <v>520</v>
      </c>
      <c r="G19" s="115"/>
      <c r="H19" s="56">
        <f>F20*G19</f>
        <v>0</v>
      </c>
      <c r="I19" s="116"/>
      <c r="J19" s="65">
        <v>66</v>
      </c>
      <c r="K19" s="117" t="s">
        <v>5</v>
      </c>
      <c r="L19" s="118" t="s">
        <v>104</v>
      </c>
      <c r="M19" s="119" t="s">
        <v>196</v>
      </c>
      <c r="N19" s="69">
        <v>200</v>
      </c>
      <c r="O19" s="70"/>
      <c r="P19" s="71">
        <f>N19*O19</f>
        <v>0</v>
      </c>
      <c r="R19" s="237"/>
      <c r="S19" s="237"/>
      <c r="T19" s="237"/>
      <c r="U19" s="237"/>
    </row>
    <row r="20" spans="1:21" s="1" customFormat="1" ht="36" customHeight="1" x14ac:dyDescent="0.15">
      <c r="A20" s="114"/>
      <c r="B20" s="50">
        <v>16</v>
      </c>
      <c r="C20" s="50" t="s">
        <v>225</v>
      </c>
      <c r="D20" s="59" t="s">
        <v>226</v>
      </c>
      <c r="E20" s="60" t="s">
        <v>227</v>
      </c>
      <c r="F20" s="55">
        <v>340</v>
      </c>
      <c r="G20" s="55"/>
      <c r="H20" s="56">
        <f>U18*G20</f>
        <v>0</v>
      </c>
      <c r="I20" s="105" t="s">
        <v>167</v>
      </c>
      <c r="J20" s="36">
        <v>67</v>
      </c>
      <c r="K20" s="120" t="s">
        <v>5</v>
      </c>
      <c r="L20" s="73" t="s">
        <v>197</v>
      </c>
      <c r="M20" s="74" t="s">
        <v>23</v>
      </c>
      <c r="N20" s="40">
        <v>400</v>
      </c>
      <c r="O20" s="121"/>
      <c r="P20" s="76">
        <f>N20*O20</f>
        <v>0</v>
      </c>
      <c r="R20" s="237"/>
      <c r="S20" s="237"/>
      <c r="T20" s="237"/>
      <c r="U20" s="237"/>
    </row>
    <row r="21" spans="1:21" s="1" customFormat="1" ht="36" customHeight="1" thickBot="1" x14ac:dyDescent="0.2">
      <c r="A21" s="122"/>
      <c r="B21" s="65">
        <v>17</v>
      </c>
      <c r="C21" s="123" t="s">
        <v>49</v>
      </c>
      <c r="D21" s="67" t="s">
        <v>176</v>
      </c>
      <c r="E21" s="68" t="s">
        <v>21</v>
      </c>
      <c r="F21" s="86">
        <v>320</v>
      </c>
      <c r="G21" s="69"/>
      <c r="H21" s="87">
        <f t="shared" si="1"/>
        <v>0</v>
      </c>
      <c r="I21" s="116"/>
      <c r="J21" s="93">
        <v>68</v>
      </c>
      <c r="K21" s="88" t="s">
        <v>55</v>
      </c>
      <c r="L21" s="67" t="s">
        <v>198</v>
      </c>
      <c r="M21" s="68" t="s">
        <v>105</v>
      </c>
      <c r="N21" s="69">
        <v>1400</v>
      </c>
      <c r="O21" s="70"/>
      <c r="P21" s="71">
        <f t="shared" si="0"/>
        <v>0</v>
      </c>
      <c r="R21" s="237"/>
      <c r="S21" s="237"/>
      <c r="T21" s="237"/>
      <c r="U21" s="237"/>
    </row>
    <row r="22" spans="1:21" s="1" customFormat="1" ht="36" customHeight="1" x14ac:dyDescent="0.15">
      <c r="A22" s="109" t="s">
        <v>177</v>
      </c>
      <c r="B22" s="36">
        <v>18</v>
      </c>
      <c r="C22" s="124" t="s">
        <v>228</v>
      </c>
      <c r="D22" s="125" t="s">
        <v>229</v>
      </c>
      <c r="E22" s="126" t="s">
        <v>230</v>
      </c>
      <c r="F22" s="39">
        <v>490</v>
      </c>
      <c r="G22" s="40"/>
      <c r="H22" s="41">
        <f t="shared" si="1"/>
        <v>0</v>
      </c>
      <c r="I22" s="105" t="s">
        <v>97</v>
      </c>
      <c r="J22" s="36">
        <v>69</v>
      </c>
      <c r="K22" s="127" t="s">
        <v>57</v>
      </c>
      <c r="L22" s="73" t="s">
        <v>130</v>
      </c>
      <c r="M22" s="74" t="s">
        <v>106</v>
      </c>
      <c r="N22" s="40">
        <v>60</v>
      </c>
      <c r="O22" s="75"/>
      <c r="P22" s="76">
        <f>N22*O22</f>
        <v>0</v>
      </c>
    </row>
    <row r="23" spans="1:21" s="1" customFormat="1" ht="36" customHeight="1" x14ac:dyDescent="0.15">
      <c r="A23" s="114"/>
      <c r="B23" s="50">
        <v>19</v>
      </c>
      <c r="C23" s="128" t="s">
        <v>5</v>
      </c>
      <c r="D23" s="129" t="s">
        <v>280</v>
      </c>
      <c r="E23" s="130" t="s">
        <v>19</v>
      </c>
      <c r="F23" s="54">
        <v>430</v>
      </c>
      <c r="G23" s="55"/>
      <c r="H23" s="56">
        <f t="shared" si="1"/>
        <v>0</v>
      </c>
      <c r="I23" s="110"/>
      <c r="J23" s="77">
        <v>70</v>
      </c>
      <c r="K23" s="50" t="s">
        <v>5</v>
      </c>
      <c r="L23" s="131" t="s">
        <v>29</v>
      </c>
      <c r="M23" s="60" t="s">
        <v>30</v>
      </c>
      <c r="N23" s="55">
        <v>300</v>
      </c>
      <c r="O23" s="61"/>
      <c r="P23" s="62">
        <f t="shared" si="0"/>
        <v>0</v>
      </c>
    </row>
    <row r="24" spans="1:21" s="1" customFormat="1" ht="36" customHeight="1" thickBot="1" x14ac:dyDescent="0.2">
      <c r="A24" s="122"/>
      <c r="B24" s="65">
        <v>20</v>
      </c>
      <c r="C24" s="132" t="s">
        <v>123</v>
      </c>
      <c r="D24" s="133" t="s">
        <v>124</v>
      </c>
      <c r="E24" s="134" t="s">
        <v>125</v>
      </c>
      <c r="F24" s="86">
        <v>320</v>
      </c>
      <c r="G24" s="69"/>
      <c r="H24" s="87">
        <f t="shared" si="1"/>
        <v>0</v>
      </c>
      <c r="I24" s="110"/>
      <c r="J24" s="50">
        <v>71</v>
      </c>
      <c r="K24" s="50" t="s">
        <v>57</v>
      </c>
      <c r="L24" s="131" t="s">
        <v>72</v>
      </c>
      <c r="M24" s="135" t="s">
        <v>73</v>
      </c>
      <c r="N24" s="55">
        <v>300</v>
      </c>
      <c r="O24" s="61"/>
      <c r="P24" s="62">
        <f t="shared" si="0"/>
        <v>0</v>
      </c>
    </row>
    <row r="25" spans="1:21" s="1" customFormat="1" ht="36" customHeight="1" x14ac:dyDescent="0.15">
      <c r="A25" s="109" t="s">
        <v>80</v>
      </c>
      <c r="B25" s="36">
        <v>21</v>
      </c>
      <c r="C25" s="36" t="s">
        <v>7</v>
      </c>
      <c r="D25" s="136" t="s">
        <v>179</v>
      </c>
      <c r="E25" s="137" t="s">
        <v>28</v>
      </c>
      <c r="F25" s="39">
        <v>300</v>
      </c>
      <c r="G25" s="40"/>
      <c r="H25" s="41">
        <f t="shared" si="1"/>
        <v>0</v>
      </c>
      <c r="I25" s="110"/>
      <c r="J25" s="50">
        <v>72</v>
      </c>
      <c r="K25" s="50" t="s">
        <v>236</v>
      </c>
      <c r="L25" s="59" t="s">
        <v>237</v>
      </c>
      <c r="M25" s="138" t="s">
        <v>238</v>
      </c>
      <c r="N25" s="55">
        <v>380</v>
      </c>
      <c r="O25" s="61"/>
      <c r="P25" s="62">
        <f t="shared" si="0"/>
        <v>0</v>
      </c>
    </row>
    <row r="26" spans="1:21" s="1" customFormat="1" ht="36" customHeight="1" x14ac:dyDescent="0.15">
      <c r="A26" s="114"/>
      <c r="B26" s="77">
        <v>22</v>
      </c>
      <c r="C26" s="50" t="s">
        <v>51</v>
      </c>
      <c r="D26" s="139" t="s">
        <v>53</v>
      </c>
      <c r="E26" s="140" t="s">
        <v>27</v>
      </c>
      <c r="F26" s="54">
        <v>360</v>
      </c>
      <c r="G26" s="55"/>
      <c r="H26" s="56">
        <f t="shared" si="1"/>
        <v>0</v>
      </c>
      <c r="I26" s="110"/>
      <c r="J26" s="50">
        <v>73</v>
      </c>
      <c r="K26" s="141" t="s">
        <v>31</v>
      </c>
      <c r="L26" s="142" t="s">
        <v>199</v>
      </c>
      <c r="M26" s="138" t="s">
        <v>71</v>
      </c>
      <c r="N26" s="55">
        <v>400</v>
      </c>
      <c r="O26" s="61"/>
      <c r="P26" s="62">
        <f t="shared" si="0"/>
        <v>0</v>
      </c>
    </row>
    <row r="27" spans="1:21" s="1" customFormat="1" ht="36" customHeight="1" x14ac:dyDescent="0.15">
      <c r="A27" s="114"/>
      <c r="B27" s="50">
        <v>23</v>
      </c>
      <c r="C27" s="50" t="s">
        <v>25</v>
      </c>
      <c r="D27" s="143" t="s">
        <v>26</v>
      </c>
      <c r="E27" s="144" t="s">
        <v>27</v>
      </c>
      <c r="F27" s="54">
        <v>300</v>
      </c>
      <c r="G27" s="55"/>
      <c r="H27" s="56">
        <f t="shared" si="1"/>
        <v>0</v>
      </c>
      <c r="I27" s="110"/>
      <c r="J27" s="50">
        <v>74</v>
      </c>
      <c r="K27" s="145" t="s">
        <v>31</v>
      </c>
      <c r="L27" s="146" t="s">
        <v>200</v>
      </c>
      <c r="M27" s="147" t="s">
        <v>38</v>
      </c>
      <c r="N27" s="55">
        <v>500</v>
      </c>
      <c r="O27" s="61"/>
      <c r="P27" s="62">
        <f t="shared" si="0"/>
        <v>0</v>
      </c>
    </row>
    <row r="28" spans="1:21" s="1" customFormat="1" ht="36" customHeight="1" thickBot="1" x14ac:dyDescent="0.2">
      <c r="A28" s="114"/>
      <c r="B28" s="50">
        <v>24</v>
      </c>
      <c r="C28" s="50" t="s">
        <v>25</v>
      </c>
      <c r="D28" s="143" t="s">
        <v>52</v>
      </c>
      <c r="E28" s="144" t="s">
        <v>27</v>
      </c>
      <c r="F28" s="54">
        <v>740</v>
      </c>
      <c r="G28" s="55"/>
      <c r="H28" s="56">
        <f t="shared" si="1"/>
        <v>0</v>
      </c>
      <c r="I28" s="116"/>
      <c r="J28" s="65">
        <v>75</v>
      </c>
      <c r="K28" s="65" t="s">
        <v>148</v>
      </c>
      <c r="L28" s="148" t="s">
        <v>149</v>
      </c>
      <c r="M28" s="149" t="s">
        <v>150</v>
      </c>
      <c r="N28" s="69">
        <v>250</v>
      </c>
      <c r="O28" s="70"/>
      <c r="P28" s="71">
        <f t="shared" si="0"/>
        <v>0</v>
      </c>
    </row>
    <row r="29" spans="1:21" s="1" customFormat="1" ht="36" customHeight="1" thickBot="1" x14ac:dyDescent="0.2">
      <c r="A29" s="122"/>
      <c r="B29" s="65">
        <v>25</v>
      </c>
      <c r="C29" s="65" t="s">
        <v>84</v>
      </c>
      <c r="D29" s="150" t="s">
        <v>138</v>
      </c>
      <c r="E29" s="151" t="s">
        <v>87</v>
      </c>
      <c r="F29" s="86">
        <v>250</v>
      </c>
      <c r="G29" s="69"/>
      <c r="H29" s="87">
        <f t="shared" si="1"/>
        <v>0</v>
      </c>
      <c r="I29" s="105" t="s">
        <v>201</v>
      </c>
      <c r="J29" s="36">
        <v>76</v>
      </c>
      <c r="K29" s="152" t="s">
        <v>7</v>
      </c>
      <c r="L29" s="153" t="s">
        <v>65</v>
      </c>
      <c r="M29" s="154" t="s">
        <v>131</v>
      </c>
      <c r="N29" s="40">
        <v>400</v>
      </c>
      <c r="O29" s="75"/>
      <c r="P29" s="76">
        <f t="shared" si="0"/>
        <v>0</v>
      </c>
    </row>
    <row r="30" spans="1:21" s="1" customFormat="1" ht="36" customHeight="1" thickBot="1" x14ac:dyDescent="0.2">
      <c r="A30" s="155" t="s">
        <v>231</v>
      </c>
      <c r="B30" s="93">
        <v>26</v>
      </c>
      <c r="C30" s="93" t="s">
        <v>85</v>
      </c>
      <c r="D30" s="156" t="s">
        <v>86</v>
      </c>
      <c r="E30" s="157" t="s">
        <v>87</v>
      </c>
      <c r="F30" s="158">
        <v>200</v>
      </c>
      <c r="G30" s="159"/>
      <c r="H30" s="160">
        <f t="shared" si="1"/>
        <v>0</v>
      </c>
      <c r="I30" s="110"/>
      <c r="J30" s="77">
        <v>77</v>
      </c>
      <c r="K30" s="145" t="s">
        <v>7</v>
      </c>
      <c r="L30" s="146" t="s">
        <v>66</v>
      </c>
      <c r="M30" s="147" t="s">
        <v>131</v>
      </c>
      <c r="N30" s="55">
        <v>400</v>
      </c>
      <c r="O30" s="161"/>
      <c r="P30" s="62">
        <f>N30*O30</f>
        <v>0</v>
      </c>
    </row>
    <row r="31" spans="1:21" s="1" customFormat="1" ht="36" customHeight="1" thickBot="1" x14ac:dyDescent="0.2">
      <c r="A31" s="109" t="s">
        <v>54</v>
      </c>
      <c r="B31" s="36">
        <v>27</v>
      </c>
      <c r="C31" s="36" t="s">
        <v>15</v>
      </c>
      <c r="D31" s="162" t="s">
        <v>139</v>
      </c>
      <c r="E31" s="163" t="s">
        <v>43</v>
      </c>
      <c r="F31" s="39">
        <v>1280</v>
      </c>
      <c r="G31" s="40"/>
      <c r="H31" s="41">
        <f t="shared" si="1"/>
        <v>0</v>
      </c>
      <c r="I31" s="116"/>
      <c r="J31" s="65">
        <v>78</v>
      </c>
      <c r="K31" s="164" t="s">
        <v>7</v>
      </c>
      <c r="L31" s="148" t="s">
        <v>74</v>
      </c>
      <c r="M31" s="149" t="s">
        <v>202</v>
      </c>
      <c r="N31" s="69">
        <v>780</v>
      </c>
      <c r="O31" s="165"/>
      <c r="P31" s="71">
        <f>N31*O31</f>
        <v>0</v>
      </c>
    </row>
    <row r="32" spans="1:21" s="1" customFormat="1" ht="36" customHeight="1" x14ac:dyDescent="0.15">
      <c r="A32" s="114"/>
      <c r="B32" s="77">
        <v>28</v>
      </c>
      <c r="C32" s="50" t="s">
        <v>25</v>
      </c>
      <c r="D32" s="143" t="s">
        <v>254</v>
      </c>
      <c r="E32" s="144" t="s">
        <v>43</v>
      </c>
      <c r="F32" s="54">
        <v>1000</v>
      </c>
      <c r="G32" s="55"/>
      <c r="H32" s="56">
        <f t="shared" si="1"/>
        <v>0</v>
      </c>
      <c r="I32" s="105" t="s">
        <v>98</v>
      </c>
      <c r="J32" s="36">
        <v>79</v>
      </c>
      <c r="K32" s="152" t="s">
        <v>34</v>
      </c>
      <c r="L32" s="153" t="s">
        <v>203</v>
      </c>
      <c r="M32" s="154" t="s">
        <v>183</v>
      </c>
      <c r="N32" s="40">
        <v>580</v>
      </c>
      <c r="O32" s="121"/>
      <c r="P32" s="76">
        <f>N32*O32</f>
        <v>0</v>
      </c>
    </row>
    <row r="33" spans="1:16" s="1" customFormat="1" ht="36" customHeight="1" x14ac:dyDescent="0.15">
      <c r="A33" s="114"/>
      <c r="B33" s="50">
        <v>29</v>
      </c>
      <c r="C33" s="50" t="s">
        <v>264</v>
      </c>
      <c r="D33" s="143" t="s">
        <v>88</v>
      </c>
      <c r="E33" s="144" t="s">
        <v>43</v>
      </c>
      <c r="F33" s="54">
        <v>2000</v>
      </c>
      <c r="G33" s="55"/>
      <c r="H33" s="56">
        <f t="shared" si="1"/>
        <v>0</v>
      </c>
      <c r="I33" s="110"/>
      <c r="J33" s="77">
        <v>80</v>
      </c>
      <c r="K33" s="145" t="s">
        <v>5</v>
      </c>
      <c r="L33" s="146" t="s">
        <v>204</v>
      </c>
      <c r="M33" s="147" t="s">
        <v>39</v>
      </c>
      <c r="N33" s="55">
        <v>1000</v>
      </c>
      <c r="O33" s="61"/>
      <c r="P33" s="62">
        <f t="shared" si="0"/>
        <v>0</v>
      </c>
    </row>
    <row r="34" spans="1:16" s="1" customFormat="1" ht="36" customHeight="1" thickBot="1" x14ac:dyDescent="0.2">
      <c r="A34" s="122"/>
      <c r="B34" s="65">
        <v>30</v>
      </c>
      <c r="C34" s="66" t="s">
        <v>5</v>
      </c>
      <c r="D34" s="67" t="s">
        <v>42</v>
      </c>
      <c r="E34" s="68" t="s">
        <v>43</v>
      </c>
      <c r="F34" s="86">
        <v>820</v>
      </c>
      <c r="G34" s="69"/>
      <c r="H34" s="87">
        <f t="shared" si="1"/>
        <v>0</v>
      </c>
      <c r="I34" s="110"/>
      <c r="J34" s="50">
        <v>81</v>
      </c>
      <c r="K34" s="145" t="s">
        <v>0</v>
      </c>
      <c r="L34" s="146" t="s">
        <v>107</v>
      </c>
      <c r="M34" s="147" t="s">
        <v>151</v>
      </c>
      <c r="N34" s="55">
        <v>680</v>
      </c>
      <c r="O34" s="61"/>
      <c r="P34" s="62">
        <f t="shared" si="0"/>
        <v>0</v>
      </c>
    </row>
    <row r="35" spans="1:16" s="1" customFormat="1" ht="36" customHeight="1" thickBot="1" x14ac:dyDescent="0.2">
      <c r="A35" s="166" t="s">
        <v>126</v>
      </c>
      <c r="B35" s="93">
        <v>31</v>
      </c>
      <c r="C35" s="167" t="s">
        <v>55</v>
      </c>
      <c r="D35" s="168" t="s">
        <v>89</v>
      </c>
      <c r="E35" s="169" t="s">
        <v>90</v>
      </c>
      <c r="F35" s="158">
        <v>1480</v>
      </c>
      <c r="G35" s="159"/>
      <c r="H35" s="160">
        <f t="shared" si="1"/>
        <v>0</v>
      </c>
      <c r="I35" s="110"/>
      <c r="J35" s="50">
        <v>82</v>
      </c>
      <c r="K35" s="145" t="s">
        <v>5</v>
      </c>
      <c r="L35" s="146" t="s">
        <v>108</v>
      </c>
      <c r="M35" s="147" t="s">
        <v>75</v>
      </c>
      <c r="N35" s="55">
        <v>440</v>
      </c>
      <c r="O35" s="61"/>
      <c r="P35" s="62">
        <f t="shared" si="0"/>
        <v>0</v>
      </c>
    </row>
    <row r="36" spans="1:16" s="1" customFormat="1" ht="36" customHeight="1" x14ac:dyDescent="0.15">
      <c r="A36" s="170" t="s">
        <v>127</v>
      </c>
      <c r="B36" s="36">
        <v>32</v>
      </c>
      <c r="C36" s="72" t="s">
        <v>55</v>
      </c>
      <c r="D36" s="73" t="s">
        <v>91</v>
      </c>
      <c r="E36" s="74" t="s">
        <v>92</v>
      </c>
      <c r="F36" s="39">
        <v>2000</v>
      </c>
      <c r="G36" s="40"/>
      <c r="H36" s="41">
        <f t="shared" si="1"/>
        <v>0</v>
      </c>
      <c r="I36" s="110"/>
      <c r="J36" s="50">
        <v>83</v>
      </c>
      <c r="K36" s="145" t="s">
        <v>5</v>
      </c>
      <c r="L36" s="146" t="s">
        <v>205</v>
      </c>
      <c r="M36" s="147" t="s">
        <v>75</v>
      </c>
      <c r="N36" s="55">
        <v>480</v>
      </c>
      <c r="O36" s="61"/>
      <c r="P36" s="62">
        <f t="shared" si="0"/>
        <v>0</v>
      </c>
    </row>
    <row r="37" spans="1:16" s="1" customFormat="1" ht="36" customHeight="1" thickBot="1" x14ac:dyDescent="0.2">
      <c r="A37" s="171"/>
      <c r="B37" s="93">
        <v>33</v>
      </c>
      <c r="C37" s="66" t="s">
        <v>40</v>
      </c>
      <c r="D37" s="67" t="s">
        <v>164</v>
      </c>
      <c r="E37" s="68" t="s">
        <v>93</v>
      </c>
      <c r="F37" s="86">
        <v>1600</v>
      </c>
      <c r="G37" s="69"/>
      <c r="H37" s="87">
        <f t="shared" si="1"/>
        <v>0</v>
      </c>
      <c r="I37" s="110"/>
      <c r="J37" s="50">
        <v>84</v>
      </c>
      <c r="K37" s="145" t="s">
        <v>67</v>
      </c>
      <c r="L37" s="146" t="s">
        <v>47</v>
      </c>
      <c r="M37" s="147" t="s">
        <v>152</v>
      </c>
      <c r="N37" s="55">
        <v>100</v>
      </c>
      <c r="O37" s="61"/>
      <c r="P37" s="62">
        <f t="shared" si="0"/>
        <v>0</v>
      </c>
    </row>
    <row r="38" spans="1:16" s="1" customFormat="1" ht="36" customHeight="1" x14ac:dyDescent="0.15">
      <c r="A38" s="109" t="s">
        <v>81</v>
      </c>
      <c r="B38" s="36">
        <v>34</v>
      </c>
      <c r="C38" s="72" t="s">
        <v>5</v>
      </c>
      <c r="D38" s="73" t="s">
        <v>140</v>
      </c>
      <c r="E38" s="74" t="s">
        <v>178</v>
      </c>
      <c r="F38" s="39">
        <v>300</v>
      </c>
      <c r="G38" s="40"/>
      <c r="H38" s="41">
        <f t="shared" si="1"/>
        <v>0</v>
      </c>
      <c r="I38" s="110"/>
      <c r="J38" s="50">
        <v>85</v>
      </c>
      <c r="K38" s="145" t="s">
        <v>132</v>
      </c>
      <c r="L38" s="146" t="s">
        <v>153</v>
      </c>
      <c r="M38" s="172" t="s">
        <v>154</v>
      </c>
      <c r="N38" s="55">
        <v>260</v>
      </c>
      <c r="O38" s="61"/>
      <c r="P38" s="62">
        <f t="shared" si="0"/>
        <v>0</v>
      </c>
    </row>
    <row r="39" spans="1:16" s="1" customFormat="1" ht="36" customHeight="1" thickBot="1" x14ac:dyDescent="0.2">
      <c r="A39" s="114"/>
      <c r="B39" s="77">
        <v>35</v>
      </c>
      <c r="C39" s="58" t="s">
        <v>12</v>
      </c>
      <c r="D39" s="59" t="s">
        <v>141</v>
      </c>
      <c r="E39" s="60" t="s">
        <v>180</v>
      </c>
      <c r="F39" s="54">
        <v>300</v>
      </c>
      <c r="G39" s="55"/>
      <c r="H39" s="56">
        <f t="shared" si="1"/>
        <v>0</v>
      </c>
      <c r="I39" s="116"/>
      <c r="J39" s="65">
        <v>86</v>
      </c>
      <c r="K39" s="65" t="s">
        <v>132</v>
      </c>
      <c r="L39" s="173" t="s">
        <v>206</v>
      </c>
      <c r="M39" s="174" t="s">
        <v>207</v>
      </c>
      <c r="N39" s="69">
        <v>280</v>
      </c>
      <c r="O39" s="70"/>
      <c r="P39" s="71">
        <f t="shared" si="0"/>
        <v>0</v>
      </c>
    </row>
    <row r="40" spans="1:16" s="1" customFormat="1" ht="36" customHeight="1" x14ac:dyDescent="0.15">
      <c r="A40" s="114"/>
      <c r="B40" s="50">
        <v>36</v>
      </c>
      <c r="C40" s="58" t="s">
        <v>7</v>
      </c>
      <c r="D40" s="59" t="s">
        <v>142</v>
      </c>
      <c r="E40" s="60" t="s">
        <v>181</v>
      </c>
      <c r="F40" s="54">
        <v>580</v>
      </c>
      <c r="G40" s="55"/>
      <c r="H40" s="56">
        <f t="shared" si="1"/>
        <v>0</v>
      </c>
      <c r="I40" s="175" t="s">
        <v>268</v>
      </c>
      <c r="J40" s="36">
        <v>87</v>
      </c>
      <c r="K40" s="127" t="s">
        <v>36</v>
      </c>
      <c r="L40" s="176" t="s">
        <v>37</v>
      </c>
      <c r="M40" s="177" t="s">
        <v>208</v>
      </c>
      <c r="N40" s="40">
        <v>280</v>
      </c>
      <c r="O40" s="75"/>
      <c r="P40" s="76">
        <f t="shared" si="0"/>
        <v>0</v>
      </c>
    </row>
    <row r="41" spans="1:16" s="1" customFormat="1" ht="36" customHeight="1" x14ac:dyDescent="0.15">
      <c r="A41" s="114"/>
      <c r="B41" s="50">
        <v>37</v>
      </c>
      <c r="C41" s="58" t="s">
        <v>264</v>
      </c>
      <c r="D41" s="59" t="s">
        <v>255</v>
      </c>
      <c r="E41" s="60" t="s">
        <v>24</v>
      </c>
      <c r="F41" s="54">
        <v>420</v>
      </c>
      <c r="G41" s="55"/>
      <c r="H41" s="56">
        <f t="shared" si="1"/>
        <v>0</v>
      </c>
      <c r="I41" s="178"/>
      <c r="J41" s="77">
        <v>88</v>
      </c>
      <c r="K41" s="145" t="s">
        <v>36</v>
      </c>
      <c r="L41" s="146" t="s">
        <v>133</v>
      </c>
      <c r="M41" s="147" t="s">
        <v>109</v>
      </c>
      <c r="N41" s="55">
        <v>100</v>
      </c>
      <c r="O41" s="61"/>
      <c r="P41" s="62">
        <f t="shared" si="0"/>
        <v>0</v>
      </c>
    </row>
    <row r="42" spans="1:16" s="1" customFormat="1" ht="36" customHeight="1" x14ac:dyDescent="0.15">
      <c r="A42" s="114"/>
      <c r="B42" s="50">
        <v>38</v>
      </c>
      <c r="C42" s="58" t="s">
        <v>5</v>
      </c>
      <c r="D42" s="59" t="s">
        <v>32</v>
      </c>
      <c r="E42" s="60" t="s">
        <v>180</v>
      </c>
      <c r="F42" s="54">
        <v>300</v>
      </c>
      <c r="G42" s="55"/>
      <c r="H42" s="56">
        <f t="shared" si="1"/>
        <v>0</v>
      </c>
      <c r="I42" s="178"/>
      <c r="J42" s="77">
        <v>89</v>
      </c>
      <c r="K42" s="63" t="s">
        <v>110</v>
      </c>
      <c r="L42" s="131" t="s">
        <v>111</v>
      </c>
      <c r="M42" s="135" t="s">
        <v>112</v>
      </c>
      <c r="N42" s="55">
        <v>100</v>
      </c>
      <c r="O42" s="61"/>
      <c r="P42" s="62">
        <f t="shared" si="0"/>
        <v>0</v>
      </c>
    </row>
    <row r="43" spans="1:16" s="1" customFormat="1" ht="36" customHeight="1" thickBot="1" x14ac:dyDescent="0.2">
      <c r="A43" s="122"/>
      <c r="B43" s="65">
        <v>39</v>
      </c>
      <c r="C43" s="66" t="s">
        <v>55</v>
      </c>
      <c r="D43" s="67" t="s">
        <v>143</v>
      </c>
      <c r="E43" s="68" t="s">
        <v>33</v>
      </c>
      <c r="F43" s="86">
        <v>550</v>
      </c>
      <c r="G43" s="69"/>
      <c r="H43" s="87">
        <f t="shared" si="1"/>
        <v>0</v>
      </c>
      <c r="I43" s="179"/>
      <c r="J43" s="180">
        <v>90</v>
      </c>
      <c r="K43" s="164" t="s">
        <v>209</v>
      </c>
      <c r="L43" s="181" t="s">
        <v>210</v>
      </c>
      <c r="M43" s="149" t="s">
        <v>113</v>
      </c>
      <c r="N43" s="182">
        <v>80</v>
      </c>
      <c r="O43" s="183"/>
      <c r="P43" s="184">
        <f t="shared" si="0"/>
        <v>0</v>
      </c>
    </row>
    <row r="44" spans="1:16" s="1" customFormat="1" ht="36" customHeight="1" thickBot="1" x14ac:dyDescent="0.2">
      <c r="A44" s="185" t="s">
        <v>82</v>
      </c>
      <c r="B44" s="186">
        <v>40</v>
      </c>
      <c r="C44" s="167" t="s">
        <v>55</v>
      </c>
      <c r="D44" s="168" t="s">
        <v>182</v>
      </c>
      <c r="E44" s="169" t="s">
        <v>183</v>
      </c>
      <c r="F44" s="158">
        <v>980</v>
      </c>
      <c r="G44" s="159"/>
      <c r="H44" s="187">
        <f t="shared" si="1"/>
        <v>0</v>
      </c>
      <c r="I44" s="188" t="s">
        <v>267</v>
      </c>
      <c r="J44" s="186">
        <v>91</v>
      </c>
      <c r="K44" s="189" t="s">
        <v>211</v>
      </c>
      <c r="L44" s="190" t="s">
        <v>212</v>
      </c>
      <c r="M44" s="191" t="s">
        <v>213</v>
      </c>
      <c r="N44" s="97">
        <v>380</v>
      </c>
      <c r="O44" s="98"/>
      <c r="P44" s="99">
        <f t="shared" si="0"/>
        <v>0</v>
      </c>
    </row>
    <row r="45" spans="1:16" s="1" customFormat="1" ht="36" customHeight="1" x14ac:dyDescent="0.15">
      <c r="A45" s="109" t="s">
        <v>83</v>
      </c>
      <c r="B45" s="36">
        <v>41</v>
      </c>
      <c r="C45" s="72" t="s">
        <v>0</v>
      </c>
      <c r="D45" s="73" t="s">
        <v>290</v>
      </c>
      <c r="E45" s="74" t="s">
        <v>291</v>
      </c>
      <c r="F45" s="39">
        <v>800</v>
      </c>
      <c r="G45" s="40"/>
      <c r="H45" s="41">
        <f t="shared" si="1"/>
        <v>0</v>
      </c>
      <c r="I45" s="178" t="s">
        <v>266</v>
      </c>
      <c r="J45" s="77">
        <v>92</v>
      </c>
      <c r="K45" s="192" t="s">
        <v>239</v>
      </c>
      <c r="L45" s="193" t="s">
        <v>240</v>
      </c>
      <c r="M45" s="194" t="s">
        <v>241</v>
      </c>
      <c r="N45" s="195">
        <v>330</v>
      </c>
      <c r="O45" s="47"/>
      <c r="P45" s="48">
        <f t="shared" si="0"/>
        <v>0</v>
      </c>
    </row>
    <row r="46" spans="1:16" s="1" customFormat="1" ht="36" customHeight="1" thickBot="1" x14ac:dyDescent="0.2">
      <c r="A46" s="114"/>
      <c r="B46" s="50">
        <v>42</v>
      </c>
      <c r="C46" s="58" t="s">
        <v>184</v>
      </c>
      <c r="D46" s="59" t="s">
        <v>185</v>
      </c>
      <c r="E46" s="60" t="s">
        <v>186</v>
      </c>
      <c r="F46" s="54">
        <v>1440</v>
      </c>
      <c r="G46" s="55"/>
      <c r="H46" s="56">
        <f t="shared" si="1"/>
        <v>0</v>
      </c>
      <c r="I46" s="179"/>
      <c r="J46" s="65">
        <v>93</v>
      </c>
      <c r="K46" s="164" t="s">
        <v>234</v>
      </c>
      <c r="L46" s="148" t="s">
        <v>235</v>
      </c>
      <c r="M46" s="149" t="s">
        <v>233</v>
      </c>
      <c r="N46" s="69">
        <v>550</v>
      </c>
      <c r="O46" s="70"/>
      <c r="P46" s="71">
        <f t="shared" si="0"/>
        <v>0</v>
      </c>
    </row>
    <row r="47" spans="1:16" s="1" customFormat="1" ht="36" customHeight="1" x14ac:dyDescent="0.15">
      <c r="A47" s="114"/>
      <c r="B47" s="77">
        <v>43</v>
      </c>
      <c r="C47" s="50" t="s">
        <v>56</v>
      </c>
      <c r="D47" s="196" t="s">
        <v>144</v>
      </c>
      <c r="E47" s="197" t="s">
        <v>35</v>
      </c>
      <c r="F47" s="54">
        <v>200</v>
      </c>
      <c r="G47" s="55"/>
      <c r="H47" s="56">
        <f t="shared" si="1"/>
        <v>0</v>
      </c>
      <c r="I47" s="105" t="s">
        <v>99</v>
      </c>
      <c r="J47" s="36">
        <v>94</v>
      </c>
      <c r="K47" s="198" t="s">
        <v>55</v>
      </c>
      <c r="L47" s="193" t="s">
        <v>155</v>
      </c>
      <c r="M47" s="194" t="s">
        <v>156</v>
      </c>
      <c r="N47" s="195">
        <v>600</v>
      </c>
      <c r="O47" s="47"/>
      <c r="P47" s="48">
        <f t="shared" si="0"/>
        <v>0</v>
      </c>
    </row>
    <row r="48" spans="1:16" s="1" customFormat="1" ht="36" customHeight="1" x14ac:dyDescent="0.15">
      <c r="A48" s="114"/>
      <c r="B48" s="50">
        <v>44</v>
      </c>
      <c r="C48" s="50" t="s">
        <v>55</v>
      </c>
      <c r="D48" s="59" t="s">
        <v>6</v>
      </c>
      <c r="E48" s="60" t="s">
        <v>187</v>
      </c>
      <c r="F48" s="54">
        <v>390</v>
      </c>
      <c r="G48" s="55"/>
      <c r="H48" s="56">
        <f t="shared" ref="H48:H54" si="2">F47*G48</f>
        <v>0</v>
      </c>
      <c r="I48" s="110"/>
      <c r="J48" s="77">
        <v>95</v>
      </c>
      <c r="K48" s="199" t="s">
        <v>157</v>
      </c>
      <c r="L48" s="146" t="s">
        <v>263</v>
      </c>
      <c r="M48" s="147" t="s">
        <v>262</v>
      </c>
      <c r="N48" s="55">
        <v>1080</v>
      </c>
      <c r="O48" s="61"/>
      <c r="P48" s="62">
        <f t="shared" si="0"/>
        <v>0</v>
      </c>
    </row>
    <row r="49" spans="1:17" s="1" customFormat="1" ht="36" customHeight="1" thickBot="1" x14ac:dyDescent="0.2">
      <c r="A49" s="122"/>
      <c r="B49" s="65">
        <v>45</v>
      </c>
      <c r="C49" s="66" t="s">
        <v>5</v>
      </c>
      <c r="D49" s="67" t="s">
        <v>58</v>
      </c>
      <c r="E49" s="68" t="s">
        <v>8</v>
      </c>
      <c r="F49" s="200">
        <v>480</v>
      </c>
      <c r="G49" s="69"/>
      <c r="H49" s="87">
        <f t="shared" si="2"/>
        <v>0</v>
      </c>
      <c r="I49" s="110"/>
      <c r="J49" s="50">
        <v>96</v>
      </c>
      <c r="K49" s="199" t="s">
        <v>286</v>
      </c>
      <c r="L49" s="146" t="s">
        <v>287</v>
      </c>
      <c r="M49" s="147" t="s">
        <v>288</v>
      </c>
      <c r="N49" s="55">
        <v>280</v>
      </c>
      <c r="O49" s="61"/>
      <c r="P49" s="62">
        <v>0</v>
      </c>
    </row>
    <row r="50" spans="1:17" s="1" customFormat="1" ht="36" customHeight="1" thickBot="1" x14ac:dyDescent="0.2">
      <c r="A50" s="155" t="s">
        <v>232</v>
      </c>
      <c r="B50" s="93">
        <v>46</v>
      </c>
      <c r="C50" s="167" t="s">
        <v>257</v>
      </c>
      <c r="D50" s="168" t="s">
        <v>256</v>
      </c>
      <c r="E50" s="169" t="s">
        <v>18</v>
      </c>
      <c r="F50" s="201">
        <v>810</v>
      </c>
      <c r="G50" s="159"/>
      <c r="H50" s="160">
        <f t="shared" si="2"/>
        <v>0</v>
      </c>
      <c r="I50" s="110"/>
      <c r="J50" s="50">
        <v>97</v>
      </c>
      <c r="K50" s="145" t="s">
        <v>158</v>
      </c>
      <c r="L50" s="146" t="s">
        <v>159</v>
      </c>
      <c r="M50" s="202" t="s">
        <v>160</v>
      </c>
      <c r="N50" s="55">
        <v>100</v>
      </c>
      <c r="O50" s="61"/>
      <c r="P50" s="62">
        <f t="shared" si="0"/>
        <v>0</v>
      </c>
    </row>
    <row r="51" spans="1:17" s="1" customFormat="1" ht="36" customHeight="1" thickBot="1" x14ac:dyDescent="0.2">
      <c r="A51" s="203" t="s">
        <v>129</v>
      </c>
      <c r="B51" s="186">
        <v>47</v>
      </c>
      <c r="C51" s="167" t="s">
        <v>57</v>
      </c>
      <c r="D51" s="168" t="s">
        <v>188</v>
      </c>
      <c r="E51" s="204" t="s">
        <v>258</v>
      </c>
      <c r="F51" s="205">
        <v>880</v>
      </c>
      <c r="G51" s="159"/>
      <c r="H51" s="160">
        <f t="shared" si="2"/>
        <v>0</v>
      </c>
      <c r="I51" s="110"/>
      <c r="J51" s="50">
        <v>98</v>
      </c>
      <c r="K51" s="50" t="s">
        <v>64</v>
      </c>
      <c r="L51" s="146" t="s">
        <v>214</v>
      </c>
      <c r="M51" s="172" t="s">
        <v>215</v>
      </c>
      <c r="N51" s="55">
        <v>150</v>
      </c>
      <c r="O51" s="161"/>
      <c r="P51" s="62">
        <f t="shared" si="0"/>
        <v>0</v>
      </c>
    </row>
    <row r="52" spans="1:17" s="1" customFormat="1" ht="36" customHeight="1" thickBot="1" x14ac:dyDescent="0.2">
      <c r="A52" s="203" t="s">
        <v>242</v>
      </c>
      <c r="B52" s="186">
        <v>48</v>
      </c>
      <c r="C52" s="206" t="s">
        <v>243</v>
      </c>
      <c r="D52" s="190" t="s">
        <v>244</v>
      </c>
      <c r="E52" s="207" t="s">
        <v>245</v>
      </c>
      <c r="F52" s="97">
        <v>1600</v>
      </c>
      <c r="G52" s="97"/>
      <c r="H52" s="187">
        <f t="shared" si="2"/>
        <v>0</v>
      </c>
      <c r="I52" s="110"/>
      <c r="J52" s="50">
        <v>99</v>
      </c>
      <c r="K52" s="145" t="s">
        <v>283</v>
      </c>
      <c r="L52" s="146" t="s">
        <v>284</v>
      </c>
      <c r="M52" s="147" t="s">
        <v>285</v>
      </c>
      <c r="N52" s="55">
        <v>110</v>
      </c>
      <c r="O52" s="61"/>
      <c r="P52" s="62">
        <f t="shared" si="0"/>
        <v>0</v>
      </c>
    </row>
    <row r="53" spans="1:17" s="1" customFormat="1" ht="36" customHeight="1" x14ac:dyDescent="0.15">
      <c r="A53" s="208" t="s">
        <v>293</v>
      </c>
      <c r="B53" s="36">
        <v>49</v>
      </c>
      <c r="C53" s="72" t="s">
        <v>7</v>
      </c>
      <c r="D53" s="73" t="s">
        <v>246</v>
      </c>
      <c r="E53" s="74" t="s">
        <v>247</v>
      </c>
      <c r="F53" s="209">
        <v>360</v>
      </c>
      <c r="G53" s="40"/>
      <c r="H53" s="41">
        <f t="shared" si="2"/>
        <v>0</v>
      </c>
      <c r="I53" s="110"/>
      <c r="J53" s="50">
        <v>100</v>
      </c>
      <c r="K53" s="50" t="s">
        <v>216</v>
      </c>
      <c r="L53" s="210" t="s">
        <v>292</v>
      </c>
      <c r="M53" s="211" t="s">
        <v>217</v>
      </c>
      <c r="N53" s="212">
        <v>150</v>
      </c>
      <c r="O53" s="61"/>
      <c r="P53" s="62">
        <f t="shared" si="0"/>
        <v>0</v>
      </c>
    </row>
    <row r="54" spans="1:17" s="1" customFormat="1" ht="36" customHeight="1" thickBot="1" x14ac:dyDescent="0.2">
      <c r="A54" s="213"/>
      <c r="B54" s="93">
        <v>50</v>
      </c>
      <c r="C54" s="167" t="s">
        <v>294</v>
      </c>
      <c r="D54" s="168" t="s">
        <v>295</v>
      </c>
      <c r="E54" s="169" t="s">
        <v>296</v>
      </c>
      <c r="F54" s="201">
        <v>400</v>
      </c>
      <c r="G54" s="159"/>
      <c r="H54" s="160">
        <f t="shared" si="2"/>
        <v>0</v>
      </c>
      <c r="I54" s="116"/>
      <c r="J54" s="214">
        <v>101</v>
      </c>
      <c r="K54" s="214" t="s">
        <v>298</v>
      </c>
      <c r="L54" s="215" t="s">
        <v>299</v>
      </c>
      <c r="M54" s="216" t="s">
        <v>300</v>
      </c>
      <c r="N54" s="217">
        <v>440</v>
      </c>
      <c r="O54" s="218"/>
      <c r="P54" s="219">
        <f t="shared" si="0"/>
        <v>0</v>
      </c>
    </row>
    <row r="55" spans="1:17" ht="36" customHeight="1" thickBot="1" x14ac:dyDescent="0.2">
      <c r="A55" s="220" t="s">
        <v>95</v>
      </c>
      <c r="B55" s="93">
        <v>51</v>
      </c>
      <c r="C55" s="189" t="s">
        <v>59</v>
      </c>
      <c r="D55" s="221" t="s">
        <v>189</v>
      </c>
      <c r="E55" s="191" t="s">
        <v>9</v>
      </c>
      <c r="F55" s="159">
        <v>360</v>
      </c>
      <c r="G55" s="159"/>
      <c r="H55" s="160">
        <v>0</v>
      </c>
      <c r="I55" s="110" t="s">
        <v>218</v>
      </c>
      <c r="J55" s="36">
        <v>102</v>
      </c>
      <c r="K55" s="222" t="s">
        <v>219</v>
      </c>
      <c r="L55" s="223" t="s">
        <v>220</v>
      </c>
      <c r="M55" s="224" t="s">
        <v>221</v>
      </c>
      <c r="N55" s="225">
        <v>50</v>
      </c>
      <c r="O55" s="225"/>
      <c r="P55" s="76">
        <f t="shared" si="0"/>
        <v>0</v>
      </c>
      <c r="Q55" s="1"/>
    </row>
    <row r="56" spans="1:17" ht="36" customHeight="1" thickBot="1" x14ac:dyDescent="0.2">
      <c r="A56" s="226"/>
      <c r="B56" s="227"/>
      <c r="C56" s="228"/>
      <c r="D56" s="229"/>
      <c r="E56" s="230"/>
      <c r="F56" s="231"/>
      <c r="G56" s="231"/>
      <c r="H56" s="232"/>
      <c r="I56" s="116"/>
      <c r="J56" s="65">
        <v>103</v>
      </c>
      <c r="K56" s="233" t="s">
        <v>219</v>
      </c>
      <c r="L56" s="234" t="s">
        <v>222</v>
      </c>
      <c r="M56" s="235" t="s">
        <v>223</v>
      </c>
      <c r="N56" s="236">
        <v>100</v>
      </c>
      <c r="O56" s="236"/>
      <c r="P56" s="71">
        <f t="shared" si="0"/>
        <v>0</v>
      </c>
      <c r="Q56" s="1"/>
    </row>
    <row r="57" spans="1:17" ht="36" customHeight="1" thickBot="1" x14ac:dyDescent="0.2">
      <c r="A57" s="23"/>
      <c r="B57" s="24"/>
      <c r="C57" s="24"/>
      <c r="D57" s="24"/>
      <c r="E57" s="24"/>
      <c r="F57" s="24"/>
      <c r="G57" s="24"/>
      <c r="H57" s="24"/>
      <c r="I57" s="24"/>
      <c r="J57" s="24"/>
      <c r="K57" s="24"/>
      <c r="L57" s="24"/>
      <c r="M57" s="32">
        <f>SUM(P5:P56)+SUM(H5:H55)</f>
        <v>0</v>
      </c>
      <c r="N57" s="33"/>
      <c r="O57" s="33"/>
      <c r="P57" s="9" t="s">
        <v>114</v>
      </c>
    </row>
    <row r="58" spans="1:17" ht="36" customHeight="1" x14ac:dyDescent="0.15">
      <c r="A58" s="25"/>
      <c r="B58" s="24"/>
      <c r="C58" s="24"/>
      <c r="D58" s="24"/>
      <c r="E58" s="24"/>
      <c r="F58" s="24"/>
      <c r="G58" s="24"/>
      <c r="H58" s="24"/>
      <c r="I58" s="24"/>
      <c r="J58" s="24"/>
      <c r="K58" s="24"/>
      <c r="L58" s="24"/>
      <c r="M58" s="24"/>
      <c r="N58" s="24"/>
      <c r="O58" s="24"/>
      <c r="P58" s="26" t="s">
        <v>121</v>
      </c>
    </row>
    <row r="59" spans="1:17" ht="36" customHeight="1" thickBot="1" x14ac:dyDescent="0.2">
      <c r="A59" s="14"/>
      <c r="B59" s="3"/>
      <c r="C59" s="3"/>
      <c r="D59" s="3"/>
      <c r="E59" s="3"/>
      <c r="F59" s="3"/>
      <c r="G59" s="3"/>
      <c r="H59" s="3"/>
      <c r="I59" s="3"/>
      <c r="J59" s="3"/>
      <c r="K59" s="3"/>
      <c r="L59" s="3"/>
      <c r="M59" s="3"/>
      <c r="N59" s="3"/>
      <c r="O59" s="3"/>
      <c r="P59" s="27" t="s">
        <v>120</v>
      </c>
    </row>
    <row r="60" spans="1:17" ht="36" customHeight="1" x14ac:dyDescent="0.15">
      <c r="P60" s="8"/>
    </row>
  </sheetData>
  <mergeCells count="24">
    <mergeCell ref="D1:L1"/>
    <mergeCell ref="A5:A15"/>
    <mergeCell ref="A31:A34"/>
    <mergeCell ref="I40:I43"/>
    <mergeCell ref="I45:I46"/>
    <mergeCell ref="I20:I21"/>
    <mergeCell ref="I5:I9"/>
    <mergeCell ref="I10:I12"/>
    <mergeCell ref="I13:I15"/>
    <mergeCell ref="I17:I19"/>
    <mergeCell ref="A18:A21"/>
    <mergeCell ref="A16:A17"/>
    <mergeCell ref="I32:I39"/>
    <mergeCell ref="A22:A24"/>
    <mergeCell ref="A25:A29"/>
    <mergeCell ref="M57:O57"/>
    <mergeCell ref="A38:A43"/>
    <mergeCell ref="I22:I28"/>
    <mergeCell ref="I29:I31"/>
    <mergeCell ref="A36:A37"/>
    <mergeCell ref="A45:A49"/>
    <mergeCell ref="A53:A54"/>
    <mergeCell ref="I47:I54"/>
    <mergeCell ref="I55:I56"/>
  </mergeCells>
  <phoneticPr fontId="2"/>
  <conditionalFormatting sqref="M57:O57">
    <cfRule type="cellIs" dxfId="0" priority="1" stopIfTrue="1" operator="greaterThan">
      <formula>2000</formula>
    </cfRule>
  </conditionalFormatting>
  <dataValidations count="2">
    <dataValidation imeMode="off" allowBlank="1" showInputMessage="1" showErrorMessage="1" sqref="O33:O34 F6:G6 G11:G16 O8:O9 N26:N27 F8:G9 F28:G37 F12:F16 O19:P19 N40 O12:O13 N11:N15 O23:O25 O15:O16 N18:N20 N21:P22 P20 F22:G26 P23:P47 G50:G54 P6:P18 N8 F47:F50 O5:P5 O48:P50 P51:P56"/>
    <dataValidation imeMode="on" allowBlank="1" showInputMessage="1" showErrorMessage="1" sqref="D10:E10 G38:G48 F38:F46"/>
  </dataValidations>
  <hyperlinks>
    <hyperlink ref="C3" r:id="rId1"/>
  </hyperlinks>
  <printOptions horizontalCentered="1" verticalCentered="1"/>
  <pageMargins left="0.11811023622047245" right="0.11811023622047245" top="0.15748031496062992" bottom="0.15748031496062992" header="0.31496062992125984" footer="0.31496062992125984"/>
  <pageSetup paperSize="8" scale="5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
  <sheetViews>
    <sheetView workbookViewId="0">
      <selection activeCell="I33" sqref="I33"/>
    </sheetView>
  </sheetViews>
  <sheetFormatPr defaultRowHeight="13.5" x14ac:dyDescent="0.15"/>
  <cols>
    <col min="2" max="2" width="3.5" bestFit="1" customWidth="1"/>
    <col min="3" max="3" width="9.75" bestFit="1" customWidth="1"/>
    <col min="4" max="4" width="23.625" bestFit="1" customWidth="1"/>
    <col min="9" max="9" width="3.5" bestFit="1" customWidth="1"/>
    <col min="11" max="11" width="24.5" bestFit="1" customWidth="1"/>
  </cols>
  <sheetData>
    <row r="2" spans="1:12" x14ac:dyDescent="0.15">
      <c r="A2" t="s">
        <v>277</v>
      </c>
    </row>
    <row r="4" spans="1:12" x14ac:dyDescent="0.15">
      <c r="A4" s="29" t="s">
        <v>162</v>
      </c>
      <c r="B4" s="29" t="s">
        <v>271</v>
      </c>
      <c r="C4" s="29" t="s">
        <v>1</v>
      </c>
      <c r="D4" s="29" t="s">
        <v>2</v>
      </c>
      <c r="E4" s="29" t="s">
        <v>3</v>
      </c>
      <c r="F4" s="29" t="s">
        <v>272</v>
      </c>
      <c r="H4" s="29" t="s">
        <v>162</v>
      </c>
      <c r="I4" s="29" t="s">
        <v>271</v>
      </c>
      <c r="J4" s="29" t="s">
        <v>1</v>
      </c>
      <c r="K4" s="29" t="s">
        <v>2</v>
      </c>
      <c r="L4" s="29" t="s">
        <v>3</v>
      </c>
    </row>
    <row r="5" spans="1:12" x14ac:dyDescent="0.15">
      <c r="A5" s="28" t="s">
        <v>269</v>
      </c>
      <c r="B5" s="28">
        <v>15</v>
      </c>
      <c r="C5" s="28" t="s">
        <v>5</v>
      </c>
      <c r="D5" s="28" t="s">
        <v>69</v>
      </c>
      <c r="E5" s="28" t="s">
        <v>137</v>
      </c>
      <c r="F5" s="28">
        <v>520</v>
      </c>
      <c r="G5" s="30" t="s">
        <v>273</v>
      </c>
      <c r="H5" s="28" t="s">
        <v>269</v>
      </c>
      <c r="I5" s="28">
        <v>15</v>
      </c>
      <c r="J5" s="28" t="s">
        <v>5</v>
      </c>
      <c r="K5" s="28" t="s">
        <v>275</v>
      </c>
      <c r="L5" s="28" t="s">
        <v>276</v>
      </c>
    </row>
    <row r="6" spans="1:12" x14ac:dyDescent="0.15">
      <c r="A6" s="28" t="s">
        <v>270</v>
      </c>
      <c r="B6" s="28">
        <v>43</v>
      </c>
      <c r="C6" s="28" t="s">
        <v>56</v>
      </c>
      <c r="D6" s="28" t="s">
        <v>128</v>
      </c>
      <c r="E6" s="28" t="s">
        <v>94</v>
      </c>
      <c r="F6" s="28">
        <v>800</v>
      </c>
      <c r="H6" s="28" t="s">
        <v>270</v>
      </c>
      <c r="I6" s="28">
        <v>43</v>
      </c>
      <c r="J6" s="28" t="s">
        <v>56</v>
      </c>
      <c r="K6" s="28" t="s">
        <v>128</v>
      </c>
      <c r="L6" s="28" t="s">
        <v>274</v>
      </c>
    </row>
  </sheetData>
  <phoneticPr fontId="2"/>
  <pageMargins left="0.7" right="0.7" top="0.75" bottom="0.75" header="0.3" footer="0.3"/>
  <pageSetup paperSize="9"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 (2)</vt:lpstr>
      <vt:lpstr>Sheet1</vt:lpstr>
      <vt:lpstr>'Sheet1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忠彦</dc:creator>
  <cp:lastModifiedBy>宮崎　譲</cp:lastModifiedBy>
  <cp:lastPrinted>2021-08-30T02:50:09Z</cp:lastPrinted>
  <dcterms:created xsi:type="dcterms:W3CDTF">1997-01-08T22:48:59Z</dcterms:created>
  <dcterms:modified xsi:type="dcterms:W3CDTF">2022-06-17T08:46:04Z</dcterms:modified>
</cp:coreProperties>
</file>